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iliana Hidalgo\Documents\1CONTROL_INTERNO-lhg\AUDITORIA CONTROL INTERNO\AUDITORIAS INTERNAS 2024\NTC-5854\"/>
    </mc:Choice>
  </mc:AlternateContent>
  <bookViews>
    <workbookView xWindow="0" yWindow="0" windowWidth="23040" windowHeight="8808" activeTab="1"/>
  </bookViews>
  <sheets>
    <sheet name=" NTC5854 PRINCIPIOS Y PAUTAS" sheetId="2" r:id="rId1"/>
    <sheet name="NTC5854" sheetId="1" r:id="rId2"/>
    <sheet name="TAWDIS-DETALLADO-2024" sheetId="11" r:id="rId3"/>
    <sheet name="RESUMEN CUMPLIMIENTO" sheetId="5" r:id="rId4"/>
  </sheets>
  <definedNames>
    <definedName name="_xlnm._FilterDatabase" localSheetId="1" hidden="1">'NTC5854'!$F$99:$H$102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5" i="1" l="1"/>
  <c r="K95" i="1" s="1"/>
  <c r="J94" i="1"/>
  <c r="K94" i="1" s="1"/>
  <c r="J93" i="1"/>
  <c r="K93" i="1" s="1"/>
  <c r="H92" i="1"/>
  <c r="H93" i="1"/>
  <c r="H94" i="1"/>
  <c r="J92" i="1"/>
  <c r="K92" i="1" s="1"/>
  <c r="C97" i="1"/>
  <c r="B6" i="5" l="1"/>
  <c r="G61" i="1"/>
  <c r="F6" i="5"/>
  <c r="E6" i="5"/>
  <c r="D6" i="5"/>
  <c r="C6" i="5"/>
  <c r="G34" i="1"/>
  <c r="G4" i="1"/>
  <c r="C95" i="1" l="1"/>
  <c r="D95" i="1"/>
  <c r="E95" i="1"/>
  <c r="F95" i="1"/>
  <c r="G95" i="1"/>
  <c r="B95" i="1"/>
</calcChain>
</file>

<file path=xl/sharedStrings.xml><?xml version="1.0" encoding="utf-8"?>
<sst xmlns="http://schemas.openxmlformats.org/spreadsheetml/2006/main" count="486" uniqueCount="289">
  <si>
    <t>CUMPLE</t>
  </si>
  <si>
    <t>NIVEL (A,AA,AAA)</t>
  </si>
  <si>
    <t>1.1Alternativas de texto</t>
  </si>
  <si>
    <t>1.1.1Contenido sin texto</t>
  </si>
  <si>
    <t>SI</t>
  </si>
  <si>
    <t>A</t>
  </si>
  <si>
    <t>1.2Medios basados ​​en el tiempo</t>
  </si>
  <si>
    <t>1.2.1Solo audio y solo video (pregrabado)</t>
  </si>
  <si>
    <t>1.2.2Subtítulos (pregrabados)</t>
  </si>
  <si>
    <t>Se evidenció que Corporación graba sus videos en YouTube, lo que permite tener subtítulos automáticos</t>
  </si>
  <si>
    <t>1.2.3Descripción de audio o alternativa de medios (pregrabada)</t>
  </si>
  <si>
    <t>PARCIAL</t>
  </si>
  <si>
    <t>1.2.4Subtítulos (en vivo)</t>
  </si>
  <si>
    <t>AA</t>
  </si>
  <si>
    <t>Se cumple mediante la descripción y resumen de los videos en YouTube</t>
  </si>
  <si>
    <t>1.2.5Descripción de audio (pregrabado)</t>
  </si>
  <si>
    <t>Los contenidos multimedia, contienen audio y este es lo suficientemente entendible</t>
  </si>
  <si>
    <t>1.2.6Lenguaje de señas (pregrabado)</t>
  </si>
  <si>
    <t>AAA</t>
  </si>
  <si>
    <t>Se cumple de acuerdo a lo estipulado en la Resolución 1519 del 2020 Anexo 1, se utiliza en las rendiciones de cuentas</t>
  </si>
  <si>
    <t>1.2.7Descripción de audio extendida (pregrabada)</t>
  </si>
  <si>
    <t>NO</t>
  </si>
  <si>
    <t>1.2.8Medios alternativos (pregrabados)</t>
  </si>
  <si>
    <t>1.2.9Solo audio (en vivo)</t>
  </si>
  <si>
    <t>1.3Adaptable</t>
  </si>
  <si>
    <t>1.3.1Información y Relaciones</t>
  </si>
  <si>
    <t>1.3.2Secuencia significativa</t>
  </si>
  <si>
    <t>Al deshabilitar la hoja de estilo del sitio web con (Web Developer)  , se evidencia que se conserva la secuencia en menús y contenidos</t>
  </si>
  <si>
    <t>1.3.3Características sensoriales</t>
  </si>
  <si>
    <t>1.3.4Orientación</t>
  </si>
  <si>
    <t>1.4Distinguible</t>
  </si>
  <si>
    <t>1.4.1Uso del color</t>
  </si>
  <si>
    <t>1.4.2control de sonido</t>
  </si>
  <si>
    <t>NA</t>
  </si>
  <si>
    <t>1.4.3Contraste (mínimo)</t>
  </si>
  <si>
    <t>1.4.4Cambiar el tamaño del texto</t>
  </si>
  <si>
    <t>1.4.5Imágenes de texto</t>
  </si>
  <si>
    <t>1.4.6Contraste (mejorado)</t>
  </si>
  <si>
    <t>1.4.7Audio de fondo bajo o nulo</t>
  </si>
  <si>
    <t>Los audios no tienen sonidos de fondo</t>
  </si>
  <si>
    <t>1.4.8Presentación visual</t>
  </si>
  <si>
    <t>Se evidencia que cumple debido a que el Sitio web: El ancho no es mayor de 80 caracteres o signos, el texto no está justificado (alineado a los márgenes izquierdo y derecho a la vez), el espacio entre líneas (interlineado) es de, al menos, un espacio y medio dentro de los párrafos y el espacio entre párrafos es, al menos, 1.5 veces mayor que el espacio entre líneas, el texto se ajusta sin ayudas</t>
  </si>
  <si>
    <t>1.4.9Imágenes de texto (sin excepción)</t>
  </si>
  <si>
    <t>1.4.10reflujo</t>
  </si>
  <si>
    <t>Se evidencia que al hacer zoom hasta 400 no se pierde el contenido ni la funcionalidad</t>
  </si>
  <si>
    <t>1.4.11Contraste sin texto</t>
  </si>
  <si>
    <t>2.Operable</t>
  </si>
  <si>
    <t>2.1Teclado accesible</t>
  </si>
  <si>
    <t>2.1.1Teclado</t>
  </si>
  <si>
    <t>2.1.2Sin trampa de teclado</t>
  </si>
  <si>
    <t>2.1.3Teclado (sin excepción)</t>
  </si>
  <si>
    <t>2.1.4Atajos de teclas de caracteres</t>
  </si>
  <si>
    <t>Se evidencia que el sitio web no tiene definidos comandos de teclado personalizados que generen conflicto con los comandos software de asistencia como lectores o magnificadores de pantalla.</t>
  </si>
  <si>
    <t>2.2Tiempo suficiente</t>
  </si>
  <si>
    <t>2.2.1Tiempo ajustable</t>
  </si>
  <si>
    <t>2.2.2Pausa, Detener, Ocultar</t>
  </si>
  <si>
    <t>Se evidencia su cumplimiento en el banner de información que aparece en la parte superior</t>
  </si>
  <si>
    <t>2.2.3Sin tiempo</t>
  </si>
  <si>
    <t>2.2.4Interrupciones</t>
  </si>
  <si>
    <t xml:space="preserve">El sitio web de la Corporación no se actualiza mientras se está visualizando, ni tiene alertas. </t>
  </si>
  <si>
    <t>2.2.5Volver a autenticar</t>
  </si>
  <si>
    <t>2.2.6Tiempos de espera</t>
  </si>
  <si>
    <t>2.3Convulsiones y reacciones físicas</t>
  </si>
  <si>
    <t>2.3.1Tres destellos o por debajo del umbral</t>
  </si>
  <si>
    <t>El sitio web de la Corporación, no tiene parpadeos</t>
  </si>
  <si>
    <t>2.3.2tres destellos</t>
  </si>
  <si>
    <t>El sitio web de la Corporación no usa destellos</t>
  </si>
  <si>
    <t>2.4Navegable</t>
  </si>
  <si>
    <t>2.4.1Bloques de derivación</t>
  </si>
  <si>
    <t>Se cuenta con ruta miga de pan para ubicación del contenido.</t>
  </si>
  <si>
    <t>2.4.2Página titulada</t>
  </si>
  <si>
    <t>El sitio web tienen títulos que describen su temática o propósito.</t>
  </si>
  <si>
    <t>2.4.3Orden de enfoque</t>
  </si>
  <si>
    <t>Todo el contenido del Sitio Web, contiene un orden</t>
  </si>
  <si>
    <t>2.4.4Propósito del enlace (en contexto)</t>
  </si>
  <si>
    <t>2.4.5Múltiples formas</t>
  </si>
  <si>
    <t>Se evidencia que el Sitio Web cuenta con buscador y menú de navegación</t>
  </si>
  <si>
    <t>2.4.6Encabezados y etiquetas</t>
  </si>
  <si>
    <t>Se evidencia que se proveen encabezados y etiquetas comprensibles</t>
  </si>
  <si>
    <t>2.4.7Enfoque Visible</t>
  </si>
  <si>
    <t>2.4.8Ubicación</t>
  </si>
  <si>
    <t>2.4.9Propósito del enlace (solo enlace)</t>
  </si>
  <si>
    <t>2.4.10Encabezados de sección</t>
  </si>
  <si>
    <t>3.Comprensible</t>
  </si>
  <si>
    <t>3.1Legible</t>
  </si>
  <si>
    <t>3.1.1Idioma de la página</t>
  </si>
  <si>
    <t>3.1.2Idioma de las partes</t>
  </si>
  <si>
    <t>Debido a que se maneja un solo idioma</t>
  </si>
  <si>
    <t>3.1.3Palabras inusuales</t>
  </si>
  <si>
    <t>Se evidencia que el sitio cuenta con varios glosarios para que el público en general pueda entender palabras con contenido especializado.</t>
  </si>
  <si>
    <t>3.1.4abreviaturas</t>
  </si>
  <si>
    <t>3.1.5Nivel de lectura</t>
  </si>
  <si>
    <t xml:space="preserve">El lenguaje de la página es de fácil comprensión, se usan ayudas que facilitan el nivel de lectura, por ejemplo: ilustraciones visuales, fotografías y símbolos que ayuden a explicar ideas, además tiene una ayuda de una guía de lectura. </t>
  </si>
  <si>
    <t>3.1.6Pronunciación</t>
  </si>
  <si>
    <t>Se pudo verificar que en la ayuda  cuenta con “texto a voz”.</t>
  </si>
  <si>
    <t>3.2Previsible</t>
  </si>
  <si>
    <t>3.2.1Enfocado</t>
  </si>
  <si>
    <t>3.2.2en la entrada</t>
  </si>
  <si>
    <t>3.2.3Navegación consistente</t>
  </si>
  <si>
    <t>Se evidencia que los elementos que se repiten en todas las páginas están ubicados en la misma posición y tienen el mismo comportamiento: Menús, heder, botones de acción, miga de pan; cuando se encuentra un enlace roto, se repara</t>
  </si>
  <si>
    <t>3.2.4Identificación consistente</t>
  </si>
  <si>
    <t>3.2.5Cambio a pedido</t>
  </si>
  <si>
    <t>Se evidencia que  después de seleccionar un elemento de una lista en el sitio web de la Corporación, no se abren nuevas ventanas ni los formularios se envían automáticamente.</t>
  </si>
  <si>
    <t>3.3Asistencia de entrada</t>
  </si>
  <si>
    <t>3.3.1Error de identificación</t>
  </si>
  <si>
    <t>3.3.2Etiquetas o instrucciones</t>
  </si>
  <si>
    <t>3.3.3Sugerencia de error</t>
  </si>
  <si>
    <t>3.3.4Prevención de Errores (Legal, Financiero, Datos)</t>
  </si>
  <si>
    <t>3.3.5Ayuda</t>
  </si>
  <si>
    <t>3.3.6Prevención de errores(Todos)</t>
  </si>
  <si>
    <t>En pagos en línea, los campos se pueden revisar y corregir.</t>
  </si>
  <si>
    <t>4.Robusto</t>
  </si>
  <si>
    <t>4.1Compatible</t>
  </si>
  <si>
    <t>4.1.1análisis</t>
  </si>
  <si>
    <t>4.1.2Nombre, Rol, Valor</t>
  </si>
  <si>
    <t>4.1.3Mensajes de estado</t>
  </si>
  <si>
    <t>NIVEL</t>
  </si>
  <si>
    <t>TOTAL</t>
  </si>
  <si>
    <t>NO CUMPLE</t>
  </si>
  <si>
    <t>NO APLICA</t>
  </si>
  <si>
    <t>NO SE PUDO VALIDAR</t>
  </si>
  <si>
    <t>% DE CUMPLIMIENTO</t>
  </si>
  <si>
    <t>ITEM</t>
  </si>
  <si>
    <t>PRINCIPIO</t>
  </si>
  <si>
    <t>PAUTA</t>
  </si>
  <si>
    <t>DESCRIPCIÓN</t>
  </si>
  <si>
    <t>PERCEPTIBLE</t>
  </si>
  <si>
    <t>Alternativas textuales</t>
  </si>
  <si>
    <t>Se deben proporcionar alternativas textuales para todo contenido no textual de modo que se pueda convertir a otros formatos que las personas necesiten, tales como textos ampliados, braille, voz, símbolos o en un lenguaje más simple.</t>
  </si>
  <si>
    <t xml:space="preserve">Medios basados en el tiempo </t>
  </si>
  <si>
    <t>Proporcionar alternativas para los medios basados en el tiempo</t>
  </si>
  <si>
    <t>Adaptable</t>
  </si>
  <si>
    <t>Crear contenido que pueda presentarse de diferentes formas (por ejemplo, con una disposición más simple) sin perder información o estructura.</t>
  </si>
  <si>
    <t>Distinguible</t>
  </si>
  <si>
    <t>Facilitar a los usuarios ver y oír el contenido, incluyendo la separación entre el primer plano y el fondo.</t>
  </si>
  <si>
    <t>OPERABLE</t>
  </si>
  <si>
    <t xml:space="preserve">Teclado accesible </t>
  </si>
  <si>
    <t>Proporcionar acceso a toda la funcionalidad mediante el teclado.</t>
  </si>
  <si>
    <t>Tiempo suficiente</t>
  </si>
  <si>
    <t>Proporcionar a los usuarios el tiempo suficiente para leer y usar el contenido.</t>
  </si>
  <si>
    <t>Convulsiones y reacciones físicas</t>
  </si>
  <si>
    <t>No diseñar contenido de un modo que se sepa podría provocar ataques, espasmos, convulsiones o reacciones físicas.</t>
  </si>
  <si>
    <t>Navegable</t>
  </si>
  <si>
    <t>Proporcionar formas de ayudar a los usuarios a navegar, encontrar contenido y determinar dónde se encuentran.</t>
  </si>
  <si>
    <t>Modalidad de entrada</t>
  </si>
  <si>
    <t>Facilite a los usuarios operar la funcionalidad a través de varias entradas más allá del teclado.</t>
  </si>
  <si>
    <t>COMPRENSIBLE</t>
  </si>
  <si>
    <t>Legible</t>
  </si>
  <si>
    <t>Hacer que los contenidos textuales resulten legibles y comprensibles.</t>
  </si>
  <si>
    <t>Predecible</t>
  </si>
  <si>
    <t>Hacer que las páginas web aparezcan y operen de manera predecible.</t>
  </si>
  <si>
    <t>Asistencia para insumos</t>
  </si>
  <si>
    <t>Ayude a los usuarios a evitar y corregir errores</t>
  </si>
  <si>
    <t>ROBUSTO</t>
  </si>
  <si>
    <t>Compatible</t>
  </si>
  <si>
    <t>Maximizar la compatibilidad con las aplicaciones de usuario actuales y futuras, incluyendo las ayudas técnicas.</t>
  </si>
  <si>
    <t xml:space="preserve"> </t>
  </si>
  <si>
    <t>Al verificar la herramienta suministrada como ayuda en la página, que se produce una lectura clara de las noticias y elementos principales, pero no funciona en la opción para las notificaciones o archivos pdf.</t>
  </si>
  <si>
    <t>Nivel</t>
  </si>
  <si>
    <t xml:space="preserve">Criterios </t>
  </si>
  <si>
    <t>Total</t>
  </si>
  <si>
    <t>Cumple</t>
  </si>
  <si>
    <t>Parcial</t>
  </si>
  <si>
    <t>No cumple</t>
  </si>
  <si>
    <t>No aplica</t>
  </si>
  <si>
    <t>No se pudo verificar</t>
  </si>
  <si>
    <t>1.Perceptible</t>
  </si>
  <si>
    <t>RECOMENDACIONES Y/O HALLAZGOS</t>
  </si>
  <si>
    <t>EVIDENCIA</t>
  </si>
  <si>
    <t>REQUISITO O NUMERAL- NTC5854</t>
  </si>
  <si>
    <t>https://www.youtube.com/results?sp=mAEB&amp;search_query=corpamag
https://www.corpamag.gov.co/sala-de-prensa/territorio-verde
https://www.youtube.com/watch?v=ivRiQ6Gdv38</t>
  </si>
  <si>
    <t>https://www.youtube.com/results?sp=mAEB&amp;search_query=corpamag</t>
  </si>
  <si>
    <t>https://www.youtube.com/watch?v=ivRiQ6Gdv38</t>
  </si>
  <si>
    <t>Es necesario un contraste adecuado del texto para todos los usuarios, especialmente los usuarios con baja visión.
- Se debe hacer una revisión  general del Sitio para corregir los errores de contraste.</t>
  </si>
  <si>
    <t>Se evidencia que el sitio web cumple con este criterio en: el logotipo contiene texto, títulos con estilo, textos con imagen, citas textuales.</t>
  </si>
  <si>
    <t>Identificar y corregir los errores identificados por wave, para cumplir totalmente con este criterio.</t>
  </si>
  <si>
    <t>Se evidencia que los íconos  tienen una relación de contraste, en el formulario PQRDS, una entrada de texto tiene un borde oscuro alrededor del área editable.</t>
  </si>
  <si>
    <t>Se debe implementar una acción de mejora debido a que esta observación se ha realizado en varias oportunidades</t>
  </si>
  <si>
    <t>Realizar los ajustes necesarios en el código fuente del sitio web de la Corporación, para solucionar los problemas y advertencias encontradas.</t>
  </si>
  <si>
    <t xml:space="preserve"> Se verificó su cumplimiento con la ayuda que contiene el sitio web y presionando simultáneamente  las teclas “Ctrl” y “+”</t>
  </si>
  <si>
    <t>No todas las palabras abreviadas tienen la definición completa. Ej.: PQRDS</t>
  </si>
  <si>
    <t>Se observó que la información se puede visualizar en ambos sentidos y en dispositivos móviles se evidencia perfectamente.</t>
  </si>
  <si>
    <t>Se observa en el sitio web de la Corporación el uso del color para determinar campos obligatorios, resaltar títulos  y cambia el color cuando el cursor se posiciona sobre un enlace.</t>
  </si>
  <si>
    <t>Se recomienda revisar las 12 advertencias encontradas por Tawdis.</t>
  </si>
  <si>
    <t>Al revisar con la herramienta TAWDIS, se encuentran 61advertencias, verificar.</t>
  </si>
  <si>
    <t>Se recomienda realizar los ajustes necesarios al sitio web, para que permita su acceso a través del teclado</t>
  </si>
  <si>
    <t>Se solicita una acción de mejora inmediata para realizar los ajustes que requiere el formulario, para  dar cumplimiento a lo establecido en la Ley; debido a que la oficina de OCI , en varios informes ha realizado recomendaciones  y ha generado  alerta preventivas a respecto.</t>
  </si>
  <si>
    <t xml:space="preserve">Se pudo constatar en la página de la entidad que hay etiquetas descriptivas donde se debe ingresar un dato e identifica campos obligatorios.
Al revisar con la herramienta TAWDIS se identifican 15 errores.
</t>
  </si>
  <si>
    <t>Columna1</t>
  </si>
  <si>
    <t>Perceptible</t>
  </si>
  <si>
    <t>La información y los componentes de la interfaz de usuario deben ser presentados a los usuarios de modo que puedan percibirlos.</t>
  </si>
  <si>
    <t>Pauta</t>
  </si>
  <si>
    <t>Resultado</t>
  </si>
  <si>
    <t>Problemas</t>
  </si>
  <si>
    <t>Advertencias</t>
  </si>
  <si>
    <t>No verficados</t>
  </si>
  <si>
    <t>1.1-Textos alternativos</t>
  </si>
  <si>
    <t>1.1.1 - Contenido no textual </t>
  </si>
  <si>
    <t>1.2-Medios basados en el tiempo</t>
  </si>
  <si>
    <t>1.2.1 - Sólo audio y solo vídeo (grabaciones) </t>
  </si>
  <si>
    <t>na</t>
  </si>
  <si>
    <t>1.2.2 - Subtítulos (pregrabados) </t>
  </si>
  <si>
    <t>1.2.3 - Audiodescripción o Medio Alternativo (Pregrabado) </t>
  </si>
  <si>
    <t>1.2.4 - Subtítulos (en directo) </t>
  </si>
  <si>
    <t>1.2.5 - Descripción auditiva (Pregrabada) </t>
  </si>
  <si>
    <t>1.3-Adaptable</t>
  </si>
  <si>
    <t>1.3.1 - Información y relaciones </t>
  </si>
  <si>
    <t>1.3.2 - Secuencia con significado </t>
  </si>
  <si>
    <t>1.3.3 - Características sensoriales </t>
  </si>
  <si>
    <t>1.4-Distinguible</t>
  </si>
  <si>
    <t>1.4.1 - Uso del color </t>
  </si>
  <si>
    <t>1.4.2 - Control del audio </t>
  </si>
  <si>
    <t>1.4.3 - Contraste (Mínimo) </t>
  </si>
  <si>
    <t>1.4.4 - Redimensionamiento del texto </t>
  </si>
  <si>
    <t>1.4.5 - Imágenes de texto </t>
  </si>
  <si>
    <t>Operable</t>
  </si>
  <si>
    <t>Los componentes de la interfaz de usuario y la navegación deben ser operables.</t>
  </si>
  <si>
    <t>2.1-Accesible mediante el teclado</t>
  </si>
  <si>
    <t>2.1.1 - Teclado </t>
  </si>
  <si>
    <t>2.1.2 - Sin bloqueos de teclado </t>
  </si>
  <si>
    <t>2.2-Tiempo suficiente</t>
  </si>
  <si>
    <t>2.2.1 - Tiempo ajustable </t>
  </si>
  <si>
    <t>2.2.2 - Pausar, detener, ocultar </t>
  </si>
  <si>
    <t>2.3-Provocar ataques</t>
  </si>
  <si>
    <t>2.3.1 - Umbral de tres destellos o menos </t>
  </si>
  <si>
    <t>2.4-Navegable</t>
  </si>
  <si>
    <t>2.4.1 - Evitar bloques </t>
  </si>
  <si>
    <t>2.4.2 - Páginas tituladas </t>
  </si>
  <si>
    <t>2.4.3 - Orden del foco </t>
  </si>
  <si>
    <t>2.4.4 - Propósito de los enlaces (en contexto) </t>
  </si>
  <si>
    <t>2.4.5 - Múltiples vías </t>
  </si>
  <si>
    <t>2.4.6 - Encabezados y etiquetas </t>
  </si>
  <si>
    <t>2.4.7 - Foco visible </t>
  </si>
  <si>
    <t>Comprensible</t>
  </si>
  <si>
    <t>La información y el manejo de la interfaz de usuario debe ser comprensible.</t>
  </si>
  <si>
    <t>3.1-Legible</t>
  </si>
  <si>
    <t>3.1.1 - Idioma de la página </t>
  </si>
  <si>
    <t>3.1.2 - Idioma de las partes </t>
  </si>
  <si>
    <t>3.2-Predecible</t>
  </si>
  <si>
    <t>3.2.1 - Al recibir el foco </t>
  </si>
  <si>
    <t>3.2.2 - Al introducir datos </t>
  </si>
  <si>
    <t>3.2.3 - Navegación consistente </t>
  </si>
  <si>
    <t>3.2.4 - Identificación consistente </t>
  </si>
  <si>
    <t>3.3-Introducción de datos asistida</t>
  </si>
  <si>
    <t>3.3.1 - Identificación de errores </t>
  </si>
  <si>
    <t>3.3.2 - Etiquetas o instrucciones </t>
  </si>
  <si>
    <t>3.3.3 - Sugerencias ante errores </t>
  </si>
  <si>
    <t>3.3.4 - Prevención de errores (legales, financieros, datos) </t>
  </si>
  <si>
    <t>Robusto</t>
  </si>
  <si>
    <t>El contenido debe ser suficientemente robusto como para ser interpretado de forma fiable por una amplia variedad de agentes de usuario, incluyendo las ayudas técnicas.</t>
  </si>
  <si>
    <t>4.1-Compatible</t>
  </si>
  <si>
    <t>4.1.1 - Procesamiento </t>
  </si>
  <si>
    <t>4.1.2 - Nombre, función, valor </t>
  </si>
  <si>
    <t>No se han encontrado problemas</t>
  </si>
  <si>
    <t>Existen problemas</t>
  </si>
  <si>
    <t>Requiere revisión manual</t>
  </si>
  <si>
    <t>Imposible realizar comprobación automática</t>
  </si>
  <si>
    <t>na:no aplicable</t>
  </si>
  <si>
    <t>Realizar la revisión y/o corrección de estos errores.</t>
  </si>
  <si>
    <t>PARCIALMENTE</t>
  </si>
  <si>
    <t>VERIFICACIÓN OCI</t>
  </si>
  <si>
    <t>Se verificó que el sitio web presenta un buen  contraste donde se pueden identificar, títulos, enlaces y  textos.
Sin embargo en la revisión con wave se encuentran 32  errores de contraste.</t>
  </si>
  <si>
    <t>Se verificó su cumplimiento, el  formulario PQRDS y en los pagos en línea, donde los campos obligatorios están marcados con un asterisco rojo *.</t>
  </si>
  <si>
    <t>Se verificó que el sitio web de la Corporación, maneja migas de pan, lo que le permite al usuario a  medida que navega por categorías y subcategorías, un rastro de migas de pan muestra la ubicación actual en la jerarquía de categorías.</t>
  </si>
  <si>
    <t>Se evidenció que toda la funcionalidad del contenido se puede operar a través de una interfaz de teclado sin requerir tiempos específicos para las pulsaciones de teclas individuales</t>
  </si>
  <si>
    <t>El Sitio web de la Corporación cuenta con una ayuda que permite invertir los colores, pero se evidenció en la revisión con Wave que 32 elementos tienen muy poco contraste</t>
  </si>
  <si>
    <t>Se evidenció que cuando se opera el sitio web con teclado, cuando un control de la interfaz de usuario recibe el foco, se muestra un borde visible a su alrededor.</t>
  </si>
  <si>
    <t>Se validó que la selección de opciones de la que se desea presentar, permite que por teclado sean seleccionados con un orden específico dando coherencia a la lectura de los contenidos.</t>
  </si>
  <si>
    <t>Se recomienda que el texto sea en español y no en inglés</t>
  </si>
  <si>
    <t>Se debe tomar una acción de mejora inmediata, debido a que han aumentado los errores con respecto a  la revisión realizada por OCI en el mes de abril.
-Se deben proporcionar textos alternativos apropiado que presente el contenido de la imagen y/o la función del enlace, para que un lector de pantalla tenga contenido que presentar al usuario.
-Todas las imágenes, cuadros, mapas deben llevar un texto alternativo, de acuerdo con el Anexo 1, criterio de cumplimiento 1, Pág. 16 y 17 de la Resolución Min TIC No. 1519 de 2020.
-Ajustar cada una de las páginas del Sitio Web de la Corporación para corregir los errores y anotaciones encontradas.</t>
  </si>
  <si>
    <t xml:space="preserve">Al verificar el cumplimiento de este Ítem, se evidencia que la Corporación para la publicación de videos lo hace a través de un canal de YouTube, el cual tiene incluido los subtítulos automáticos.
Las emisiones radiales de negocios verdes  publicados en el sitio web  cuentan con un guión de texto.
 En el link  de ayuda, se cuenta con la opción texto a voz y voz a texto,
En la Rendición de cuentas a la ciudadanía se evidencia, el uso de lenguaje de señas
</t>
  </si>
  <si>
    <t>Se verificó que el Logotipo contiene texto, página web contiene un menú de navegación que usa un icono y un texto para describir cada enlace</t>
  </si>
  <si>
    <t>Se verificó que el usuario puede usar la navegación a través del teclado con la tecla TAB, esto incluye moverse por el menú y submenú, links, imágenes  para subir y “shift” +  “tab” para bajar, sin embargo al utilizar la opción de navegar utilizando las flechas de dirección del teclado por los distintos enlaces del portal no es posible,  por la tanto se puede decir que la página no está preparada para una navegación accesible. Se debe tener en cuenta que hay usuarios sin posibilidad de utilizar el ratón y necesitan una alternativa para acceder a ese espacio.
Al revisar con tawdis se encuentran 15 advertencias</t>
  </si>
  <si>
    <t>En el Sitio Web de la Corporación se identifican los ìconos con el texto  (los textos son totalmente comprensibles), además los enlaces que se presentan en diferentes partes del Sitio tiene el mismo texto, ejemplo: PQRDS</t>
  </si>
  <si>
    <t>El Sitio Web de la Corporación, está organizado con encabezados, además cuando se navega con teclado se evidencia el cambio de enfoque de uno a otro.</t>
  </si>
  <si>
    <t>El idioma predeterminado del Sitio Web de la Corporación es el Español</t>
  </si>
  <si>
    <t>Se verificó que el Sitio web, no se recarga ni se abren nuevas ventanas cuando un componente recibe el foco</t>
  </si>
  <si>
    <t>Se verificó que en el formulario de Pagos en línea,  los nombres de los campos a diligenciar son iguales y tienen el mismo orden</t>
  </si>
  <si>
    <t xml:space="preserve">El formulario de PQRS no detecta errores ni valida que la información que se digita sea la correcta, ej., correo electrónico, departamento, ciudad etc.;  esta observación se ha realizado en auditorias anteriores.   Se recomienda que se  realicen los ajustes necesarios para que cumpla con lo establecido en la norma, </t>
  </si>
  <si>
    <t>En el formulario de PQRDS no se presentan mensajes de error en la entrada de Datos</t>
  </si>
  <si>
    <t>Se  verificó que antes de realizar un pago en línea se pide al usuario que se validen los datos, permitiendo que se modifiquen los errores.</t>
  </si>
  <si>
    <t>El Sitio web de la Corporación  cuenta con una ayuda para navegar en la página y con el mapa del sitio para apoyar las búsquedas, facilitando la accesibilidad a los usuarios.</t>
  </si>
  <si>
    <t xml:space="preserve">Cuando un enlace está roto o se genera un error al momento de ingresar al portal web se genera un mensaje de error. </t>
  </si>
  <si>
    <r>
      <t xml:space="preserve">Perceptible: </t>
    </r>
    <r>
      <rPr>
        <sz val="9"/>
        <color theme="1"/>
        <rFont val="Arial"/>
        <family val="2"/>
      </rPr>
      <t xml:space="preserve"> La información y los componentes de la interfaz de usuario deben estar presentables para los usuarios de manera que puedan percibirlos.</t>
    </r>
  </si>
  <si>
    <r>
      <t xml:space="preserve">Revisando el sitio web de la Corporación, se evidenció que se utiliza la   función alt, para crear textos alternativos que describen la mayoría de las imágenes,  sin embargó al hacer la revisión con herramienta de diagnóstico de accesibilidad gratuito se identifican claramente en cuales no se está cumpliendo, a continuación se relacionan los  errores encontrados en la página principal del la Corporación,  aunque se validó con esta herramienta las otras páginas del sitio web (en todas se encontraron errores  y advertencias), solo se trascriben los encontrados en esta.   
</t>
    </r>
    <r>
      <rPr>
        <b/>
        <sz val="9"/>
        <rFont val="Arial"/>
        <family val="2"/>
      </rPr>
      <t>WAVE</t>
    </r>
    <r>
      <rPr>
        <sz val="9"/>
        <rFont val="Arial"/>
        <family val="2"/>
      </rPr>
      <t xml:space="preserve">, imágenes sin atributo "alt"; si el contenido de la imagen se transmite en el contexto o entorno de la imagen, o si la imagen no transmite contenido o no tiene una función, se le debe dar un texto alternativo vacío/nulo (alt="").
15 errores:
1 falta de texto alternativo, "Colombia Potencia de la vida".
7 imágenes sin texto, logos a accesos directos a la derecha e izquierda del sitio web,
1 etiqueta de formulario faltante, en la opción Buscar
2 botones vacíos,  en los logos de las entidades del estado
4 enlaces vacíos,  las imágenes de los logos de las  redes sociales no tienen texto
36 Alertas.
</t>
    </r>
    <r>
      <rPr>
        <b/>
        <sz val="9"/>
        <rFont val="Arial"/>
        <family val="2"/>
      </rPr>
      <t xml:space="preserve">TAWDIS
</t>
    </r>
    <r>
      <rPr>
        <sz val="9"/>
        <rFont val="Arial"/>
        <family val="2"/>
      </rPr>
      <t xml:space="preserve">34 Problemas 
46 Advertencias
</t>
    </r>
  </si>
  <si>
    <r>
      <t xml:space="preserve">Se encontró que todas las páginas usan los títulos de página apropiadamente, el uso correcto de listas, tablas y formularios; en el código fuente se evidencia el uso  encabezados con H1, H2 …según corresponda. Se asocia el componente titule para formularios, las listas están estructuradas.
Al realizar revisión con la herramienta gratuita </t>
    </r>
    <r>
      <rPr>
        <b/>
        <sz val="9"/>
        <color theme="1"/>
        <rFont val="Arial"/>
        <family val="2"/>
      </rPr>
      <t xml:space="preserve">TAWDIS, </t>
    </r>
    <r>
      <rPr>
        <sz val="9"/>
        <color theme="1"/>
        <rFont val="Arial"/>
        <family val="2"/>
      </rPr>
      <t>se evidencian 15 problemas y 4 advertencias.</t>
    </r>
  </si>
  <si>
    <r>
      <t xml:space="preserve">Se evidenció que los textos de los enlaces son claros y tienen significado por si solos, pero al realizar la verificación con:
</t>
    </r>
    <r>
      <rPr>
        <b/>
        <sz val="9"/>
        <color theme="1"/>
        <rFont val="Arial"/>
        <family val="2"/>
      </rPr>
      <t>WAVE</t>
    </r>
    <r>
      <rPr>
        <sz val="9"/>
        <color theme="1"/>
        <rFont val="Arial"/>
        <family val="2"/>
      </rPr>
      <t xml:space="preserve"> se detectaron 7 errores.
</t>
    </r>
    <r>
      <rPr>
        <b/>
        <sz val="9"/>
        <color theme="1"/>
        <rFont val="Arial"/>
        <family val="2"/>
      </rPr>
      <t>TAWDIS: 10</t>
    </r>
    <r>
      <rPr>
        <sz val="9"/>
        <color theme="1"/>
        <rFont val="Arial"/>
        <family val="2"/>
      </rPr>
      <t xml:space="preserve"> Problemas, 31 advertencias.</t>
    </r>
  </si>
  <si>
    <r>
      <t>En el formulario de PQRDS se evidencia, que se proporciona botón de envío,
al verificar con</t>
    </r>
    <r>
      <rPr>
        <b/>
        <sz val="9"/>
        <color theme="1"/>
        <rFont val="Arial"/>
        <family val="2"/>
      </rPr>
      <t xml:space="preserve"> TAWDIS:</t>
    </r>
    <r>
      <rPr>
        <sz val="9"/>
        <color theme="1"/>
        <rFont val="Arial"/>
        <family val="2"/>
      </rPr>
      <t xml:space="preserve"> 2 problemas</t>
    </r>
  </si>
  <si>
    <r>
      <t xml:space="preserve">Al verificarlo con la herramienta </t>
    </r>
    <r>
      <rPr>
        <b/>
        <sz val="9"/>
        <color rgb="FF000000"/>
        <rFont val="Arial"/>
        <family val="2"/>
      </rPr>
      <t xml:space="preserve">TAWDIS </t>
    </r>
    <r>
      <rPr>
        <sz val="9"/>
        <color rgb="FF000000"/>
        <rFont val="Arial"/>
        <family val="2"/>
      </rPr>
      <t>se generaron 16 Errores</t>
    </r>
  </si>
</sst>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u/>
      <sz val="11"/>
      <color theme="10"/>
      <name val="Calibri"/>
      <family val="2"/>
      <scheme val="minor"/>
    </font>
    <font>
      <sz val="11"/>
      <name val="Arial"/>
      <family val="2"/>
    </font>
    <font>
      <b/>
      <sz val="11"/>
      <color theme="1"/>
      <name val="Arial"/>
      <family val="2"/>
    </font>
    <font>
      <sz val="11"/>
      <color theme="1"/>
      <name val="Arial"/>
      <family val="2"/>
    </font>
    <font>
      <sz val="9"/>
      <color rgb="FFFFFFFF"/>
      <name val="Times New Roman"/>
      <family val="1"/>
    </font>
    <font>
      <sz val="9"/>
      <color rgb="FF000000"/>
      <name val="Arial"/>
      <family val="2"/>
    </font>
    <font>
      <b/>
      <sz val="11"/>
      <color theme="1"/>
      <name val="Calibri"/>
      <family val="2"/>
      <scheme val="minor"/>
    </font>
    <font>
      <b/>
      <sz val="11"/>
      <name val="Arial"/>
      <family val="2"/>
    </font>
    <font>
      <sz val="11"/>
      <color theme="1"/>
      <name val="Calibri"/>
      <family val="2"/>
      <scheme val="minor"/>
    </font>
    <font>
      <b/>
      <sz val="6.6"/>
      <color rgb="FFFFFFFF"/>
      <name val="Inherit"/>
    </font>
    <font>
      <b/>
      <sz val="6.6"/>
      <color theme="1"/>
      <name val="Inherit"/>
    </font>
    <font>
      <sz val="6.6"/>
      <color theme="1"/>
      <name val="Inherit"/>
    </font>
    <font>
      <sz val="5.5"/>
      <color rgb="FF555555"/>
      <name val="Inherit"/>
    </font>
    <font>
      <sz val="10"/>
      <color rgb="FF555555"/>
      <name val="Arial"/>
      <family val="2"/>
    </font>
    <font>
      <sz val="10"/>
      <color theme="1"/>
      <name val="Calibri"/>
      <family val="2"/>
      <scheme val="minor"/>
    </font>
    <font>
      <b/>
      <sz val="10"/>
      <color rgb="FF005961"/>
      <name val="Inherit"/>
    </font>
    <font>
      <sz val="8"/>
      <name val="Calibri"/>
      <family val="2"/>
      <scheme val="minor"/>
    </font>
    <font>
      <sz val="9"/>
      <name val="Arial"/>
      <family val="2"/>
    </font>
    <font>
      <sz val="9"/>
      <color theme="1"/>
      <name val="Arial"/>
      <family val="2"/>
    </font>
    <font>
      <sz val="9"/>
      <color theme="1"/>
      <name val="Calibri"/>
      <family val="2"/>
      <scheme val="minor"/>
    </font>
    <font>
      <sz val="9"/>
      <color theme="0"/>
      <name val="Arial"/>
      <family val="2"/>
    </font>
    <font>
      <b/>
      <sz val="9"/>
      <color theme="0"/>
      <name val="Arial"/>
      <family val="2"/>
    </font>
    <font>
      <b/>
      <sz val="9"/>
      <color theme="1"/>
      <name val="Arial"/>
      <family val="2"/>
    </font>
    <font>
      <b/>
      <u/>
      <sz val="9"/>
      <name val="Arial"/>
      <family val="2"/>
    </font>
    <font>
      <u/>
      <sz val="9"/>
      <name val="Arial"/>
      <family val="2"/>
    </font>
    <font>
      <b/>
      <sz val="9"/>
      <name val="Arial"/>
      <family val="2"/>
    </font>
    <font>
      <sz val="9"/>
      <name val="Calibri"/>
      <family val="2"/>
      <scheme val="minor"/>
    </font>
    <font>
      <sz val="9"/>
      <color theme="9"/>
      <name val="Arial"/>
      <family val="2"/>
    </font>
    <font>
      <sz val="9"/>
      <color theme="4" tint="-0.249977111117893"/>
      <name val="Arial"/>
      <family val="2"/>
    </font>
    <font>
      <sz val="9"/>
      <color rgb="FFFFC000"/>
      <name val="Arial"/>
      <family val="2"/>
    </font>
    <font>
      <b/>
      <sz val="9"/>
      <color rgb="FF000000"/>
      <name val="Arial"/>
      <family val="2"/>
    </font>
    <font>
      <b/>
      <sz val="9"/>
      <color theme="1"/>
      <name val="Calibri"/>
      <family val="2"/>
      <scheme val="minor"/>
    </font>
    <font>
      <sz val="6"/>
      <color theme="1"/>
      <name val="Calibri"/>
      <family val="2"/>
      <scheme val="minor"/>
    </font>
    <font>
      <sz val="6"/>
      <color theme="0"/>
      <name val="Arial"/>
      <family val="2"/>
    </font>
    <font>
      <sz val="6"/>
      <color theme="1"/>
      <name val="Arial"/>
      <family val="2"/>
    </font>
    <font>
      <sz val="6"/>
      <name val="Arial"/>
      <family val="2"/>
    </font>
    <font>
      <b/>
      <sz val="6"/>
      <color theme="1"/>
      <name val="Arial"/>
      <family val="2"/>
    </font>
  </fonts>
  <fills count="6">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00596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rgb="FF005961"/>
      </bottom>
      <diagonal/>
    </border>
    <border>
      <left/>
      <right/>
      <top style="medium">
        <color rgb="FF005961"/>
      </top>
      <bottom style="medium">
        <color rgb="FF005961"/>
      </bottom>
      <diagonal/>
    </border>
  </borders>
  <cellStyleXfs count="3">
    <xf numFmtId="0" fontId="0" fillId="0" borderId="0"/>
    <xf numFmtId="0" fontId="1" fillId="0" borderId="0" applyNumberFormat="0" applyFill="0" applyBorder="0" applyAlignment="0" applyProtection="0"/>
    <xf numFmtId="9" fontId="9" fillId="0" borderId="0" applyFont="0" applyFill="0" applyBorder="0" applyAlignment="0" applyProtection="0"/>
  </cellStyleXfs>
  <cellXfs count="112">
    <xf numFmtId="0" fontId="0" fillId="0" borderId="0" xfId="0"/>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0" applyFont="1" applyBorder="1" applyAlignment="1">
      <alignment horizontal="lef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justify" vertical="center" wrapText="1"/>
    </xf>
    <xf numFmtId="0" fontId="8"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1" applyFont="1" applyBorder="1" applyAlignment="1">
      <alignment horizontal="left" vertical="center" wrapText="1" indent="3"/>
    </xf>
    <xf numFmtId="0" fontId="2" fillId="0" borderId="1" xfId="1"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top"/>
    </xf>
    <xf numFmtId="0" fontId="7" fillId="0" borderId="0" xfId="0" applyFont="1" applyAlignment="1">
      <alignment horizontal="center"/>
    </xf>
    <xf numFmtId="0" fontId="0" fillId="0" borderId="0" xfId="0" applyAlignment="1">
      <alignment horizontal="justify" vertical="center" wrapText="1"/>
    </xf>
    <xf numFmtId="0" fontId="10" fillId="4" borderId="10" xfId="0" applyFont="1" applyFill="1" applyBorder="1" applyAlignment="1">
      <alignment horizontal="center" vertical="center" wrapText="1"/>
    </xf>
    <xf numFmtId="0" fontId="11" fillId="0" borderId="10" xfId="0" applyFont="1" applyBorder="1" applyAlignment="1">
      <alignment horizontal="right" vertical="center" indent="5"/>
    </xf>
    <xf numFmtId="0" fontId="1" fillId="0" borderId="10" xfId="1" applyBorder="1" applyAlignment="1">
      <alignment vertical="center" wrapText="1"/>
    </xf>
    <xf numFmtId="0" fontId="12" fillId="0" borderId="10" xfId="0" applyFont="1" applyBorder="1" applyAlignment="1">
      <alignment horizontal="center" vertical="center" wrapText="1"/>
    </xf>
    <xf numFmtId="0" fontId="12" fillId="0" borderId="10" xfId="0" applyFont="1" applyBorder="1" applyAlignment="1">
      <alignment horizontal="right" vertical="center" wrapText="1" indent="5"/>
    </xf>
    <xf numFmtId="0" fontId="13" fillId="0" borderId="0" xfId="0" applyFont="1" applyAlignment="1">
      <alignment horizontal="justify" vertical="center" wrapText="1"/>
    </xf>
    <xf numFmtId="0" fontId="16" fillId="0" borderId="0" xfId="0" applyFont="1" applyAlignment="1">
      <alignment horizontal="justify" vertical="center" wrapText="1"/>
    </xf>
    <xf numFmtId="0" fontId="7" fillId="0" borderId="0" xfId="0" applyFont="1"/>
    <xf numFmtId="9" fontId="0" fillId="0" borderId="0" xfId="2" applyFont="1"/>
    <xf numFmtId="0" fontId="8" fillId="0" borderId="1" xfId="1" applyFont="1" applyFill="1" applyBorder="1" applyAlignment="1">
      <alignment horizontal="left" vertical="center" wrapText="1" indent="3"/>
    </xf>
    <xf numFmtId="0" fontId="7" fillId="0" borderId="1" xfId="0" applyFont="1" applyBorder="1"/>
    <xf numFmtId="10" fontId="0" fillId="0" borderId="0" xfId="2" applyNumberFormat="1" applyFont="1"/>
    <xf numFmtId="9" fontId="0" fillId="0" borderId="0" xfId="0" applyNumberFormat="1"/>
    <xf numFmtId="0" fontId="11" fillId="0" borderId="11" xfId="0" applyFont="1" applyBorder="1" applyAlignment="1">
      <alignment horizontal="left" vertical="center"/>
    </xf>
    <xf numFmtId="0" fontId="14" fillId="0" borderId="0" xfId="0" applyFont="1" applyAlignment="1">
      <alignment horizontal="justify" vertical="center" wrapText="1"/>
    </xf>
    <xf numFmtId="0" fontId="15" fillId="0" borderId="0" xfId="0" applyFont="1" applyAlignment="1">
      <alignment wrapText="1"/>
    </xf>
    <xf numFmtId="0" fontId="18" fillId="0" borderId="0" xfId="0" applyFont="1"/>
    <xf numFmtId="0" fontId="19" fillId="0" borderId="0" xfId="0" applyFont="1" applyAlignment="1">
      <alignment horizontal="center" vertical="center"/>
    </xf>
    <xf numFmtId="0" fontId="19" fillId="0" borderId="6" xfId="0" applyFont="1" applyBorder="1" applyAlignment="1">
      <alignment horizontal="justify" vertical="top"/>
    </xf>
    <xf numFmtId="0" fontId="20" fillId="0" borderId="0" xfId="0" applyFont="1" applyAlignment="1">
      <alignment horizontal="justify" vertical="top"/>
    </xf>
    <xf numFmtId="0" fontId="20" fillId="0" borderId="0" xfId="0" applyFont="1"/>
    <xf numFmtId="0" fontId="19" fillId="0" borderId="0" xfId="0" applyFont="1"/>
    <xf numFmtId="0" fontId="23" fillId="0" borderId="3" xfId="0" applyFont="1" applyBorder="1" applyAlignment="1">
      <alignment vertical="top" wrapText="1"/>
    </xf>
    <xf numFmtId="0" fontId="23" fillId="0" borderId="1" xfId="0" applyFont="1" applyBorder="1" applyAlignment="1">
      <alignment horizontal="center" vertical="center" wrapText="1"/>
    </xf>
    <xf numFmtId="0" fontId="23" fillId="0" borderId="1" xfId="0" applyFont="1" applyBorder="1" applyAlignment="1">
      <alignment horizontal="left" vertical="top" wrapText="1"/>
    </xf>
    <xf numFmtId="0" fontId="19" fillId="0" borderId="1" xfId="0" applyFont="1" applyBorder="1" applyAlignment="1">
      <alignment horizontal="justify" vertical="top"/>
    </xf>
    <xf numFmtId="0" fontId="24" fillId="0" borderId="3" xfId="1" applyFont="1" applyBorder="1" applyAlignment="1">
      <alignment vertical="top" wrapText="1"/>
    </xf>
    <xf numFmtId="0" fontId="19" fillId="0" borderId="1" xfId="0" applyFont="1" applyBorder="1" applyAlignment="1">
      <alignment horizontal="center" vertical="center"/>
    </xf>
    <xf numFmtId="0" fontId="25" fillId="5" borderId="3" xfId="1" applyFont="1" applyFill="1" applyBorder="1" applyAlignment="1">
      <alignment vertical="top"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justify" vertical="top" wrapText="1"/>
    </xf>
    <xf numFmtId="0" fontId="18" fillId="5" borderId="0" xfId="0" applyFont="1" applyFill="1"/>
    <xf numFmtId="0" fontId="27" fillId="5" borderId="0" xfId="0" applyFont="1" applyFill="1"/>
    <xf numFmtId="0" fontId="24" fillId="5" borderId="3" xfId="1" applyFont="1" applyFill="1" applyBorder="1" applyAlignment="1">
      <alignment vertical="top" wrapText="1"/>
    </xf>
    <xf numFmtId="0" fontId="19" fillId="5" borderId="1" xfId="0" applyFont="1" applyFill="1" applyBorder="1" applyAlignment="1">
      <alignment horizontal="center" vertical="center"/>
    </xf>
    <xf numFmtId="0" fontId="19" fillId="5" borderId="1" xfId="0" applyFont="1" applyFill="1" applyBorder="1" applyAlignment="1">
      <alignment horizontal="justify" vertical="top"/>
    </xf>
    <xf numFmtId="0" fontId="19" fillId="5" borderId="0" xfId="0" applyFont="1" applyFill="1"/>
    <xf numFmtId="0" fontId="20" fillId="5" borderId="0" xfId="0" applyFont="1" applyFill="1"/>
    <xf numFmtId="0" fontId="19" fillId="5" borderId="1" xfId="0" applyFont="1" applyFill="1" applyBorder="1" applyAlignment="1">
      <alignment horizontal="center" vertical="center" wrapText="1"/>
    </xf>
    <xf numFmtId="0" fontId="19" fillId="5" borderId="1" xfId="0" applyFont="1" applyFill="1" applyBorder="1" applyAlignment="1">
      <alignment horizontal="justify" vertical="top" wrapText="1"/>
    </xf>
    <xf numFmtId="0" fontId="6" fillId="5" borderId="1" xfId="0" applyFont="1" applyFill="1" applyBorder="1" applyAlignment="1">
      <alignment horizontal="justify" vertical="top" wrapText="1"/>
    </xf>
    <xf numFmtId="0" fontId="19" fillId="5" borderId="1" xfId="0" applyFont="1" applyFill="1" applyBorder="1" applyAlignment="1">
      <alignment vertical="top"/>
    </xf>
    <xf numFmtId="0" fontId="28" fillId="5" borderId="0" xfId="0" applyFont="1" applyFill="1"/>
    <xf numFmtId="0" fontId="6" fillId="5" borderId="1" xfId="0" applyFont="1" applyFill="1" applyBorder="1" applyAlignment="1">
      <alignment vertical="top" wrapText="1"/>
    </xf>
    <xf numFmtId="0" fontId="6" fillId="5" borderId="1" xfId="0" applyFont="1" applyFill="1" applyBorder="1"/>
    <xf numFmtId="0" fontId="6" fillId="5" borderId="1" xfId="0" applyFont="1" applyFill="1" applyBorder="1" applyAlignment="1">
      <alignment horizontal="justify" vertical="top"/>
    </xf>
    <xf numFmtId="0" fontId="29" fillId="5" borderId="0" xfId="0" applyFont="1" applyFill="1"/>
    <xf numFmtId="0" fontId="6" fillId="5" borderId="1" xfId="0" applyFont="1" applyFill="1" applyBorder="1" applyAlignment="1">
      <alignment horizontal="justify" vertical="center"/>
    </xf>
    <xf numFmtId="0" fontId="6" fillId="5" borderId="1" xfId="0" applyFont="1" applyFill="1" applyBorder="1" applyAlignment="1">
      <alignment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30" fillId="5" borderId="0" xfId="0" applyFont="1" applyFill="1"/>
    <xf numFmtId="0" fontId="25" fillId="0" borderId="8" xfId="1" applyFont="1" applyBorder="1" applyAlignment="1">
      <alignment vertical="top" wrapText="1"/>
    </xf>
    <xf numFmtId="0" fontId="19" fillId="0" borderId="4" xfId="0" applyFont="1" applyBorder="1" applyAlignment="1">
      <alignment horizontal="center" vertical="center"/>
    </xf>
    <xf numFmtId="0" fontId="19" fillId="0" borderId="4" xfId="0" applyFont="1" applyBorder="1" applyAlignment="1">
      <alignment horizontal="justify" vertical="top"/>
    </xf>
    <xf numFmtId="0" fontId="19" fillId="0" borderId="0" xfId="0" applyFont="1" applyAlignment="1">
      <alignment horizontal="justify" vertical="top"/>
    </xf>
    <xf numFmtId="0" fontId="18" fillId="0" borderId="7" xfId="0" applyFont="1" applyBorder="1" applyAlignment="1">
      <alignment horizontal="center" vertical="center" wrapText="1"/>
    </xf>
    <xf numFmtId="0" fontId="18" fillId="0" borderId="7" xfId="0" applyFont="1" applyBorder="1" applyAlignment="1">
      <alignment horizontal="justify" vertical="top" wrapText="1"/>
    </xf>
    <xf numFmtId="0" fontId="18" fillId="0" borderId="7" xfId="0" applyFont="1" applyBorder="1" applyAlignment="1">
      <alignment wrapText="1"/>
    </xf>
    <xf numFmtId="0" fontId="18" fillId="0" borderId="3" xfId="0" applyFont="1" applyBorder="1"/>
    <xf numFmtId="9" fontId="19" fillId="0" borderId="2" xfId="2" applyFont="1" applyBorder="1" applyAlignment="1">
      <alignment horizontal="center" vertical="center"/>
    </xf>
    <xf numFmtId="9" fontId="20" fillId="0" borderId="0" xfId="2" applyFont="1"/>
    <xf numFmtId="9" fontId="23" fillId="0" borderId="9" xfId="2" applyFont="1" applyBorder="1" applyAlignment="1">
      <alignment horizontal="center" vertical="center"/>
    </xf>
    <xf numFmtId="0" fontId="26" fillId="0" borderId="8" xfId="0" applyFont="1" applyBorder="1"/>
    <xf numFmtId="0" fontId="23" fillId="0" borderId="4" xfId="0" applyFont="1" applyBorder="1" applyAlignment="1">
      <alignment horizontal="center" vertical="center"/>
    </xf>
    <xf numFmtId="0" fontId="23" fillId="0" borderId="4" xfId="0" applyFont="1" applyBorder="1" applyAlignment="1">
      <alignment horizontal="justify" vertical="top"/>
    </xf>
    <xf numFmtId="9" fontId="19" fillId="0" borderId="0" xfId="0" applyNumberFormat="1" applyFont="1"/>
    <xf numFmtId="0" fontId="23" fillId="0" borderId="0" xfId="0" applyFont="1"/>
    <xf numFmtId="0" fontId="32" fillId="0" borderId="0" xfId="0" applyFont="1"/>
    <xf numFmtId="0" fontId="33" fillId="0" borderId="0" xfId="0" applyFont="1"/>
    <xf numFmtId="0" fontId="35" fillId="0" borderId="2" xfId="0" applyFont="1" applyBorder="1" applyAlignment="1">
      <alignment wrapText="1"/>
    </xf>
    <xf numFmtId="0" fontId="35" fillId="0" borderId="2" xfId="0" applyFont="1" applyBorder="1"/>
    <xf numFmtId="0" fontId="36" fillId="5" borderId="2" xfId="0" applyFont="1" applyFill="1" applyBorder="1"/>
    <xf numFmtId="0" fontId="35" fillId="5" borderId="2" xfId="0" applyFont="1" applyFill="1" applyBorder="1"/>
    <xf numFmtId="0" fontId="35" fillId="5" borderId="1" xfId="0" applyFont="1" applyFill="1" applyBorder="1" applyAlignment="1">
      <alignment horizontal="justify" vertical="top" wrapText="1"/>
    </xf>
    <xf numFmtId="0" fontId="35" fillId="5" borderId="1" xfId="0" applyFont="1" applyFill="1" applyBorder="1" applyAlignment="1">
      <alignment horizontal="justify" vertical="top"/>
    </xf>
    <xf numFmtId="0" fontId="35" fillId="0" borderId="9" xfId="0" applyFont="1" applyBorder="1"/>
    <xf numFmtId="0" fontId="35" fillId="0" borderId="0" xfId="0" applyFont="1"/>
    <xf numFmtId="0" fontId="36" fillId="0" borderId="7" xfId="0" applyFont="1" applyBorder="1" applyAlignment="1">
      <alignment horizontal="center" vertical="center" wrapText="1"/>
    </xf>
    <xf numFmtId="0" fontId="35" fillId="0" borderId="1" xfId="0" applyFont="1" applyBorder="1" applyAlignment="1">
      <alignment horizontal="center" vertical="center"/>
    </xf>
    <xf numFmtId="0" fontId="37" fillId="0" borderId="4" xfId="0" applyFont="1" applyBorder="1" applyAlignment="1">
      <alignment horizontal="center" vertical="center"/>
    </xf>
    <xf numFmtId="0" fontId="19" fillId="0" borderId="0" xfId="0" applyFont="1" applyAlignment="1">
      <alignment wrapText="1"/>
    </xf>
    <xf numFmtId="0" fontId="20" fillId="0" borderId="0" xfId="0" applyFont="1" applyAlignment="1">
      <alignment wrapText="1"/>
    </xf>
    <xf numFmtId="0" fontId="21" fillId="0" borderId="5" xfId="0" applyFont="1" applyBorder="1" applyAlignment="1">
      <alignment vertical="center" wrapText="1"/>
    </xf>
    <xf numFmtId="0" fontId="22" fillId="0" borderId="6" xfId="0" applyFont="1" applyBorder="1" applyAlignment="1">
      <alignment vertical="center" wrapText="1"/>
    </xf>
    <xf numFmtId="0" fontId="21" fillId="0" borderId="6" xfId="0" applyFont="1" applyBorder="1" applyAlignment="1">
      <alignment vertical="top" wrapText="1"/>
    </xf>
    <xf numFmtId="0" fontId="34" fillId="0" borderId="7" xfId="0" applyFont="1" applyBorder="1" applyAlignment="1">
      <alignment vertical="center" wrapText="1"/>
    </xf>
    <xf numFmtId="0" fontId="21" fillId="0" borderId="6" xfId="0" applyFont="1" applyBorder="1" applyAlignment="1">
      <alignment vertical="center" wrapText="1"/>
    </xf>
  </cellXfs>
  <cellStyles count="3">
    <cellStyle name="Hipervínculo" xfId="1" builtinId="8"/>
    <cellStyle name="Normal" xfId="0" builtinId="0"/>
    <cellStyle name="Porcentaje" xfId="2" builtinId="5"/>
  </cellStyles>
  <dxfs count="34">
    <dxf>
      <font>
        <strike val="0"/>
        <outline val="0"/>
        <shadow val="0"/>
        <u val="none"/>
        <vertAlign val="baseline"/>
        <sz val="9"/>
        <color theme="0"/>
        <name val="Arial"/>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6"/>
        <name val="Arial"/>
        <scheme val="none"/>
      </font>
      <border diagonalUp="0" diagonalDown="0" outline="0">
        <left style="thin">
          <color indexed="64"/>
        </left>
        <right/>
        <top style="thin">
          <color indexed="64"/>
        </top>
        <bottom style="thin">
          <color indexed="64"/>
        </bottom>
      </border>
    </dxf>
    <dxf>
      <font>
        <strike val="0"/>
        <outline val="0"/>
        <shadow val="0"/>
        <u val="none"/>
        <vertAlign val="baseline"/>
        <sz val="6"/>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dxf>
    <dxf>
      <font>
        <strike val="0"/>
        <outline val="0"/>
        <shadow val="0"/>
        <vertAlign val="baseline"/>
        <sz val="9"/>
        <name val="Arial"/>
        <scheme val="none"/>
      </font>
    </dxf>
    <dxf>
      <font>
        <strike val="0"/>
        <outline val="0"/>
        <shadow val="0"/>
        <vertAlign val="baseline"/>
        <sz val="9"/>
        <name val="Arial"/>
        <scheme val="none"/>
      </font>
      <alignment horizontal="justify"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9"/>
        <name val="Arial"/>
        <scheme val="none"/>
      </font>
    </dxf>
    <dxf>
      <font>
        <strike val="0"/>
        <outline val="0"/>
        <shadow val="0"/>
        <u val="none"/>
        <vertAlign val="baseline"/>
        <sz val="9"/>
        <color auto="1"/>
        <name val="Arial"/>
        <scheme val="none"/>
      </font>
      <border diagonalUp="0" diagonalDown="0" outline="0">
        <left style="thin">
          <color indexed="64"/>
        </left>
        <right style="thin">
          <color indexed="64"/>
        </right>
        <top/>
        <bottom/>
      </border>
    </dxf>
    <dxf>
      <font>
        <strike val="0"/>
        <outline val="0"/>
        <shadow val="0"/>
        <vertAlign val="baseline"/>
        <sz val="9"/>
        <name val="Arial"/>
        <scheme val="none"/>
      </font>
      <numFmt numFmtId="0" formatCode="General"/>
      <border diagonalUp="0" diagonalDown="0" outline="0">
        <left style="thin">
          <color indexed="64"/>
        </left>
        <right/>
        <top style="thin">
          <color indexed="64"/>
        </top>
        <bottom style="thin">
          <color indexed="64"/>
        </bottom>
      </border>
    </dxf>
    <dxf>
      <font>
        <strike val="0"/>
        <outline val="0"/>
        <shadow val="0"/>
        <vertAlign val="baseline"/>
        <sz val="9"/>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alignment horizontal="justify"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9"/>
        <color rgb="FF000000"/>
        <name val="Arial"/>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rgb="FF000000"/>
        <name val="Arial"/>
        <scheme val="none"/>
      </font>
    </dxf>
    <dxf>
      <border>
        <bottom style="thin">
          <color indexed="64"/>
        </bottom>
      </border>
    </dxf>
    <dxf>
      <font>
        <b val="0"/>
        <i val="0"/>
        <strike val="0"/>
        <condense val="0"/>
        <extend val="0"/>
        <outline val="0"/>
        <shadow val="0"/>
        <u val="none"/>
        <vertAlign val="baseline"/>
        <sz val="9"/>
        <color rgb="FFFFFFFF"/>
        <name val="Times New Roman"/>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2" name="Imagen 1" descr="ayuda">
          <a:extLst>
            <a:ext uri="{FF2B5EF4-FFF2-40B4-BE49-F238E27FC236}">
              <a16:creationId xmlns="" xmlns:a16="http://schemas.microsoft.com/office/drawing/2014/main" id="{D94F4711-A3B6-E675-E69B-FF30236314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29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228600</xdr:colOff>
      <xdr:row>5</xdr:row>
      <xdr:rowOff>228600</xdr:rowOff>
    </xdr:to>
    <xdr:pic>
      <xdr:nvPicPr>
        <xdr:cNvPr id="3" name="Imagen 2" descr="Falla">
          <a:extLst>
            <a:ext uri="{FF2B5EF4-FFF2-40B4-BE49-F238E27FC236}">
              <a16:creationId xmlns="" xmlns:a16="http://schemas.microsoft.com/office/drawing/2014/main" id="{91EEDEA7-26AC-9347-D9BC-50B5A420E5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293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4" name="Imagen 3" descr="ayuda">
          <a:extLst>
            <a:ext uri="{FF2B5EF4-FFF2-40B4-BE49-F238E27FC236}">
              <a16:creationId xmlns="" xmlns:a16="http://schemas.microsoft.com/office/drawing/2014/main" id="{DE0D70DF-8247-8ACB-A077-B12D57BE4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104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5" name="Imagen 4" descr="ayuda">
          <a:extLst>
            <a:ext uri="{FF2B5EF4-FFF2-40B4-BE49-F238E27FC236}">
              <a16:creationId xmlns="" xmlns:a16="http://schemas.microsoft.com/office/drawing/2014/main" id="{DBEDDB5B-88C5-C941-9226-C264DF687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72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6" name="Imagen 5" descr="ayuda">
          <a:extLst>
            <a:ext uri="{FF2B5EF4-FFF2-40B4-BE49-F238E27FC236}">
              <a16:creationId xmlns="" xmlns:a16="http://schemas.microsoft.com/office/drawing/2014/main" id="{87FA68F8-95B1-36EE-D1D3-487DEF3AE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3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7" name="Imagen 6" descr="ayuda">
          <a:extLst>
            <a:ext uri="{FF2B5EF4-FFF2-40B4-BE49-F238E27FC236}">
              <a16:creationId xmlns="" xmlns:a16="http://schemas.microsoft.com/office/drawing/2014/main" id="{54A631B5-C5FE-A00D-B6B2-4F90670B7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86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123825</xdr:colOff>
      <xdr:row>11</xdr:row>
      <xdr:rowOff>123825</xdr:rowOff>
    </xdr:to>
    <xdr:pic>
      <xdr:nvPicPr>
        <xdr:cNvPr id="8" name="Imagen 7" descr="ayuda">
          <a:extLst>
            <a:ext uri="{FF2B5EF4-FFF2-40B4-BE49-F238E27FC236}">
              <a16:creationId xmlns="" xmlns:a16="http://schemas.microsoft.com/office/drawing/2014/main" id="{CEEDDA98-6541-7F80-9584-8033DA779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123825</xdr:colOff>
      <xdr:row>13</xdr:row>
      <xdr:rowOff>123825</xdr:rowOff>
    </xdr:to>
    <xdr:pic>
      <xdr:nvPicPr>
        <xdr:cNvPr id="9" name="Imagen 8" descr="ayuda">
          <a:extLst>
            <a:ext uri="{FF2B5EF4-FFF2-40B4-BE49-F238E27FC236}">
              <a16:creationId xmlns="" xmlns:a16="http://schemas.microsoft.com/office/drawing/2014/main" id="{3FEB3C30-97C2-1E45-5345-0F09D6622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20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228600</xdr:colOff>
      <xdr:row>13</xdr:row>
      <xdr:rowOff>228600</xdr:rowOff>
    </xdr:to>
    <xdr:pic>
      <xdr:nvPicPr>
        <xdr:cNvPr id="10" name="Imagen 9" descr="Falla">
          <a:extLst>
            <a:ext uri="{FF2B5EF4-FFF2-40B4-BE49-F238E27FC236}">
              <a16:creationId xmlns="" xmlns:a16="http://schemas.microsoft.com/office/drawing/2014/main" id="{380B1030-7A7A-8BD9-68DD-1F56C14F7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12020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123825</xdr:colOff>
      <xdr:row>14</xdr:row>
      <xdr:rowOff>123825</xdr:rowOff>
    </xdr:to>
    <xdr:pic>
      <xdr:nvPicPr>
        <xdr:cNvPr id="11" name="Imagen 10" descr="ayuda">
          <a:extLst>
            <a:ext uri="{FF2B5EF4-FFF2-40B4-BE49-F238E27FC236}">
              <a16:creationId xmlns="" xmlns:a16="http://schemas.microsoft.com/office/drawing/2014/main" id="{31FEB44E-6A9B-088A-C635-365892F18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92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228600</xdr:colOff>
      <xdr:row>14</xdr:row>
      <xdr:rowOff>228600</xdr:rowOff>
    </xdr:to>
    <xdr:pic>
      <xdr:nvPicPr>
        <xdr:cNvPr id="12" name="Imagen 11">
          <a:extLst>
            <a:ext uri="{FF2B5EF4-FFF2-40B4-BE49-F238E27FC236}">
              <a16:creationId xmlns="" xmlns:a16="http://schemas.microsoft.com/office/drawing/2014/main" id="{84C4907C-AFDE-1D1D-7C95-6729457F64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127920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123825</xdr:colOff>
      <xdr:row>15</xdr:row>
      <xdr:rowOff>123825</xdr:rowOff>
    </xdr:to>
    <xdr:pic>
      <xdr:nvPicPr>
        <xdr:cNvPr id="13" name="Imagen 12" descr="ayuda">
          <a:extLst>
            <a:ext uri="{FF2B5EF4-FFF2-40B4-BE49-F238E27FC236}">
              <a16:creationId xmlns="" xmlns:a16="http://schemas.microsoft.com/office/drawing/2014/main" id="{357B1668-A088-7A60-FF64-10CEF04CD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6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0</xdr:rowOff>
    </xdr:from>
    <xdr:to>
      <xdr:col>2</xdr:col>
      <xdr:colOff>228600</xdr:colOff>
      <xdr:row>15</xdr:row>
      <xdr:rowOff>228600</xdr:rowOff>
    </xdr:to>
    <xdr:pic>
      <xdr:nvPicPr>
        <xdr:cNvPr id="14" name="Imagen 13" descr="Sin revisar">
          <a:extLst>
            <a:ext uri="{FF2B5EF4-FFF2-40B4-BE49-F238E27FC236}">
              <a16:creationId xmlns="" xmlns:a16="http://schemas.microsoft.com/office/drawing/2014/main" id="{43B3BCF0-885E-2F5F-4C6D-10B9585D16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35636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5" name="Imagen 14" descr="ayuda">
          <a:extLst>
            <a:ext uri="{FF2B5EF4-FFF2-40B4-BE49-F238E27FC236}">
              <a16:creationId xmlns="" xmlns:a16="http://schemas.microsoft.com/office/drawing/2014/main" id="{AEB6E271-C70F-8BF5-3368-C9A9CAA5E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35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228600</xdr:colOff>
      <xdr:row>17</xdr:row>
      <xdr:rowOff>228600</xdr:rowOff>
    </xdr:to>
    <xdr:pic>
      <xdr:nvPicPr>
        <xdr:cNvPr id="16" name="Imagen 15" descr="Sin revisar">
          <a:extLst>
            <a:ext uri="{FF2B5EF4-FFF2-40B4-BE49-F238E27FC236}">
              <a16:creationId xmlns="" xmlns:a16="http://schemas.microsoft.com/office/drawing/2014/main" id="{1918D6C6-0FCA-AB53-6584-55AC9CE002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4535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7" name="Imagen 16" descr="ayuda">
          <a:extLst>
            <a:ext uri="{FF2B5EF4-FFF2-40B4-BE49-F238E27FC236}">
              <a16:creationId xmlns="" xmlns:a16="http://schemas.microsoft.com/office/drawing/2014/main" id="{DEB96ACF-8056-A7AB-95A5-4E29E1688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25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8" name="Imagen 17" descr="ayuda">
          <a:extLst>
            <a:ext uri="{FF2B5EF4-FFF2-40B4-BE49-F238E27FC236}">
              <a16:creationId xmlns="" xmlns:a16="http://schemas.microsoft.com/office/drawing/2014/main" id="{C14AA4E6-8BA1-3A1A-916B-9E8DFC93E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067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228600</xdr:colOff>
      <xdr:row>19</xdr:row>
      <xdr:rowOff>228600</xdr:rowOff>
    </xdr:to>
    <xdr:pic>
      <xdr:nvPicPr>
        <xdr:cNvPr id="19" name="Imagen 18" descr="Sin revisar">
          <a:extLst>
            <a:ext uri="{FF2B5EF4-FFF2-40B4-BE49-F238E27FC236}">
              <a16:creationId xmlns="" xmlns:a16="http://schemas.microsoft.com/office/drawing/2014/main" id="{FB39DF84-AACB-E204-12A7-8A3CB4A3A7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55067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20" name="Imagen 19" descr="ayuda">
          <a:extLst>
            <a:ext uri="{FF2B5EF4-FFF2-40B4-BE49-F238E27FC236}">
              <a16:creationId xmlns="" xmlns:a16="http://schemas.microsoft.com/office/drawing/2014/main" id="{A6BAC01C-FA82-66BF-3ED3-FB00422F0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087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228600</xdr:colOff>
      <xdr:row>20</xdr:row>
      <xdr:rowOff>228600</xdr:rowOff>
    </xdr:to>
    <xdr:pic>
      <xdr:nvPicPr>
        <xdr:cNvPr id="21" name="Imagen 20">
          <a:extLst>
            <a:ext uri="{FF2B5EF4-FFF2-40B4-BE49-F238E27FC236}">
              <a16:creationId xmlns="" xmlns:a16="http://schemas.microsoft.com/office/drawing/2014/main" id="{2B91AB60-D471-4C09-4A21-8FC87B0E0E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160877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22" name="Imagen 21" descr="ayuda">
          <a:extLst>
            <a:ext uri="{FF2B5EF4-FFF2-40B4-BE49-F238E27FC236}">
              <a16:creationId xmlns="" xmlns:a16="http://schemas.microsoft.com/office/drawing/2014/main" id="{C72CD2BD-4574-38E9-11C7-6ABE4D7F2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xdr:row>
      <xdr:rowOff>0</xdr:rowOff>
    </xdr:from>
    <xdr:to>
      <xdr:col>2</xdr:col>
      <xdr:colOff>228600</xdr:colOff>
      <xdr:row>21</xdr:row>
      <xdr:rowOff>228600</xdr:rowOff>
    </xdr:to>
    <xdr:pic>
      <xdr:nvPicPr>
        <xdr:cNvPr id="23" name="Imagen 22" descr="Sin revisar">
          <a:extLst>
            <a:ext uri="{FF2B5EF4-FFF2-40B4-BE49-F238E27FC236}">
              <a16:creationId xmlns="" xmlns:a16="http://schemas.microsoft.com/office/drawing/2014/main" id="{EE678E94-4A7B-1251-C062-DC5015933D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68592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123825</xdr:colOff>
      <xdr:row>28</xdr:row>
      <xdr:rowOff>123825</xdr:rowOff>
    </xdr:to>
    <xdr:pic>
      <xdr:nvPicPr>
        <xdr:cNvPr id="24" name="Imagen 23" descr="ayuda">
          <a:extLst>
            <a:ext uri="{FF2B5EF4-FFF2-40B4-BE49-F238E27FC236}">
              <a16:creationId xmlns="" xmlns:a16="http://schemas.microsoft.com/office/drawing/2014/main" id="{46FA8F51-F187-822F-B498-1F5AA750F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259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2</xdr:col>
      <xdr:colOff>228600</xdr:colOff>
      <xdr:row>28</xdr:row>
      <xdr:rowOff>228600</xdr:rowOff>
    </xdr:to>
    <xdr:pic>
      <xdr:nvPicPr>
        <xdr:cNvPr id="25" name="Imagen 24">
          <a:extLst>
            <a:ext uri="{FF2B5EF4-FFF2-40B4-BE49-F238E27FC236}">
              <a16:creationId xmlns="" xmlns:a16="http://schemas.microsoft.com/office/drawing/2014/main" id="{6DF1D408-FFE2-D79C-E88B-A8E1062E5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22599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123825</xdr:colOff>
      <xdr:row>29</xdr:row>
      <xdr:rowOff>123825</xdr:rowOff>
    </xdr:to>
    <xdr:pic>
      <xdr:nvPicPr>
        <xdr:cNvPr id="26" name="Imagen 25" descr="ayuda">
          <a:extLst>
            <a:ext uri="{FF2B5EF4-FFF2-40B4-BE49-F238E27FC236}">
              <a16:creationId xmlns="" xmlns:a16="http://schemas.microsoft.com/office/drawing/2014/main" id="{6CF53E4D-BC67-329B-8E36-B1257DD97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50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228600</xdr:colOff>
      <xdr:row>29</xdr:row>
      <xdr:rowOff>228600</xdr:rowOff>
    </xdr:to>
    <xdr:pic>
      <xdr:nvPicPr>
        <xdr:cNvPr id="27" name="Imagen 26" descr="Sin revisar">
          <a:extLst>
            <a:ext uri="{FF2B5EF4-FFF2-40B4-BE49-F238E27FC236}">
              <a16:creationId xmlns="" xmlns:a16="http://schemas.microsoft.com/office/drawing/2014/main" id="{11E72A23-10D6-722D-DFB0-E22B835CBE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26504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28" name="Imagen 27" descr="ayuda">
          <a:extLst>
            <a:ext uri="{FF2B5EF4-FFF2-40B4-BE49-F238E27FC236}">
              <a16:creationId xmlns="" xmlns:a16="http://schemas.microsoft.com/office/drawing/2014/main" id="{F9D3A55A-E287-BE21-70C3-0B0F04CA3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431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228600</xdr:colOff>
      <xdr:row>31</xdr:row>
      <xdr:rowOff>228600</xdr:rowOff>
    </xdr:to>
    <xdr:pic>
      <xdr:nvPicPr>
        <xdr:cNvPr id="29" name="Imagen 28" descr="Sin revisar">
          <a:extLst>
            <a:ext uri="{FF2B5EF4-FFF2-40B4-BE49-F238E27FC236}">
              <a16:creationId xmlns="" xmlns:a16="http://schemas.microsoft.com/office/drawing/2014/main" id="{B32C7E88-EAB4-676D-B27D-9714B200EF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343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123825</xdr:colOff>
      <xdr:row>32</xdr:row>
      <xdr:rowOff>123825</xdr:rowOff>
    </xdr:to>
    <xdr:pic>
      <xdr:nvPicPr>
        <xdr:cNvPr id="30" name="Imagen 29" descr="ayuda">
          <a:extLst>
            <a:ext uri="{FF2B5EF4-FFF2-40B4-BE49-F238E27FC236}">
              <a16:creationId xmlns="" xmlns:a16="http://schemas.microsoft.com/office/drawing/2014/main" id="{C8377C44-7189-CF8A-E896-832B52514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012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228600</xdr:colOff>
      <xdr:row>32</xdr:row>
      <xdr:rowOff>228600</xdr:rowOff>
    </xdr:to>
    <xdr:pic>
      <xdr:nvPicPr>
        <xdr:cNvPr id="31" name="Imagen 30" descr="Sin revisar">
          <a:extLst>
            <a:ext uri="{FF2B5EF4-FFF2-40B4-BE49-F238E27FC236}">
              <a16:creationId xmlns="" xmlns:a16="http://schemas.microsoft.com/office/drawing/2014/main" id="{0647FA16-8C3C-63FE-9108-4E1FB31699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4012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32" name="Imagen 31" descr="ayuda">
          <a:extLst>
            <a:ext uri="{FF2B5EF4-FFF2-40B4-BE49-F238E27FC236}">
              <a16:creationId xmlns="" xmlns:a16="http://schemas.microsoft.com/office/drawing/2014/main" id="{22148CE1-1BA6-68E7-C93B-5C6674323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84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xdr:row>
      <xdr:rowOff>0</xdr:rowOff>
    </xdr:from>
    <xdr:to>
      <xdr:col>2</xdr:col>
      <xdr:colOff>228600</xdr:colOff>
      <xdr:row>34</xdr:row>
      <xdr:rowOff>228600</xdr:rowOff>
    </xdr:to>
    <xdr:pic>
      <xdr:nvPicPr>
        <xdr:cNvPr id="33" name="Imagen 32" descr="Sin revisar">
          <a:extLst>
            <a:ext uri="{FF2B5EF4-FFF2-40B4-BE49-F238E27FC236}">
              <a16:creationId xmlns="" xmlns:a16="http://schemas.microsoft.com/office/drawing/2014/main" id="{84C3F907-D5C1-7956-F343-194C9D5F2C3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49840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34" name="Imagen 33" descr="ayuda">
          <a:extLst>
            <a:ext uri="{FF2B5EF4-FFF2-40B4-BE49-F238E27FC236}">
              <a16:creationId xmlns="" xmlns:a16="http://schemas.microsoft.com/office/drawing/2014/main" id="{E234D15C-7CA0-A188-C94C-0702B0DD3B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228600</xdr:colOff>
      <xdr:row>36</xdr:row>
      <xdr:rowOff>228600</xdr:rowOff>
    </xdr:to>
    <xdr:pic>
      <xdr:nvPicPr>
        <xdr:cNvPr id="35" name="Imagen 34" descr="Sin revisar">
          <a:extLst>
            <a:ext uri="{FF2B5EF4-FFF2-40B4-BE49-F238E27FC236}">
              <a16:creationId xmlns="" xmlns:a16="http://schemas.microsoft.com/office/drawing/2014/main" id="{7E4BA311-AEED-4B0B-EF81-233F896636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61461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36" name="Imagen 35" descr="ayuda">
          <a:extLst>
            <a:ext uri="{FF2B5EF4-FFF2-40B4-BE49-F238E27FC236}">
              <a16:creationId xmlns="" xmlns:a16="http://schemas.microsoft.com/office/drawing/2014/main" id="{D187865B-AF19-58E7-92A8-577469CE1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727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228600</xdr:colOff>
      <xdr:row>37</xdr:row>
      <xdr:rowOff>228600</xdr:rowOff>
    </xdr:to>
    <xdr:pic>
      <xdr:nvPicPr>
        <xdr:cNvPr id="37" name="Imagen 36">
          <a:extLst>
            <a:ext uri="{FF2B5EF4-FFF2-40B4-BE49-F238E27FC236}">
              <a16:creationId xmlns="" xmlns:a16="http://schemas.microsoft.com/office/drawing/2014/main" id="{DBC18159-3083-084F-68B5-FBAF56A88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6727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38" name="Imagen 37" descr="ayuda">
          <a:extLst>
            <a:ext uri="{FF2B5EF4-FFF2-40B4-BE49-F238E27FC236}">
              <a16:creationId xmlns="" xmlns:a16="http://schemas.microsoft.com/office/drawing/2014/main" id="{524E14FC-957E-A8D8-E45F-53701497E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3081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xdr:row>
      <xdr:rowOff>0</xdr:rowOff>
    </xdr:from>
    <xdr:to>
      <xdr:col>2</xdr:col>
      <xdr:colOff>228600</xdr:colOff>
      <xdr:row>38</xdr:row>
      <xdr:rowOff>228600</xdr:rowOff>
    </xdr:to>
    <xdr:pic>
      <xdr:nvPicPr>
        <xdr:cNvPr id="39" name="Imagen 38">
          <a:extLst>
            <a:ext uri="{FF2B5EF4-FFF2-40B4-BE49-F238E27FC236}">
              <a16:creationId xmlns="" xmlns:a16="http://schemas.microsoft.com/office/drawing/2014/main" id="{CC28A85D-052F-7748-F507-B1823DA0F4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73081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123825</xdr:colOff>
      <xdr:row>39</xdr:row>
      <xdr:rowOff>123825</xdr:rowOff>
    </xdr:to>
    <xdr:pic>
      <xdr:nvPicPr>
        <xdr:cNvPr id="40" name="Imagen 39" descr="ayuda">
          <a:extLst>
            <a:ext uri="{FF2B5EF4-FFF2-40B4-BE49-F238E27FC236}">
              <a16:creationId xmlns="" xmlns:a16="http://schemas.microsoft.com/office/drawing/2014/main" id="{F30B7A4E-165D-F84B-3D17-3B7DC96F8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89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228600</xdr:colOff>
      <xdr:row>39</xdr:row>
      <xdr:rowOff>228600</xdr:rowOff>
    </xdr:to>
    <xdr:pic>
      <xdr:nvPicPr>
        <xdr:cNvPr id="41" name="Imagen 40" descr="Falla">
          <a:extLst>
            <a:ext uri="{FF2B5EF4-FFF2-40B4-BE49-F238E27FC236}">
              <a16:creationId xmlns="" xmlns:a16="http://schemas.microsoft.com/office/drawing/2014/main" id="{4C7C1F8F-A648-8B05-1547-B6CB37EFDD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78892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123825</xdr:colOff>
      <xdr:row>40</xdr:row>
      <xdr:rowOff>123825</xdr:rowOff>
    </xdr:to>
    <xdr:pic>
      <xdr:nvPicPr>
        <xdr:cNvPr id="42" name="Imagen 41" descr="ayuda">
          <a:extLst>
            <a:ext uri="{FF2B5EF4-FFF2-40B4-BE49-F238E27FC236}">
              <a16:creationId xmlns="" xmlns:a16="http://schemas.microsoft.com/office/drawing/2014/main" id="{EBF0E8C6-3579-E9CF-5700-A1DD74C95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851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2</xdr:col>
      <xdr:colOff>228600</xdr:colOff>
      <xdr:row>40</xdr:row>
      <xdr:rowOff>228600</xdr:rowOff>
    </xdr:to>
    <xdr:pic>
      <xdr:nvPicPr>
        <xdr:cNvPr id="43" name="Imagen 42" descr="Sin revisar">
          <a:extLst>
            <a:ext uri="{FF2B5EF4-FFF2-40B4-BE49-F238E27FC236}">
              <a16:creationId xmlns="" xmlns:a16="http://schemas.microsoft.com/office/drawing/2014/main" id="{A7562868-609F-651D-FB40-F2E51609C3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88512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44" name="Imagen 43" descr="ayuda">
          <a:extLst>
            <a:ext uri="{FF2B5EF4-FFF2-40B4-BE49-F238E27FC236}">
              <a16:creationId xmlns="" xmlns:a16="http://schemas.microsoft.com/office/drawing/2014/main" id="{9185797E-0FCF-89E5-B8FC-6AD4A07F7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432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228600</xdr:colOff>
      <xdr:row>41</xdr:row>
      <xdr:rowOff>228600</xdr:rowOff>
    </xdr:to>
    <xdr:pic>
      <xdr:nvPicPr>
        <xdr:cNvPr id="45" name="Imagen 44">
          <a:extLst>
            <a:ext uri="{FF2B5EF4-FFF2-40B4-BE49-F238E27FC236}">
              <a16:creationId xmlns="" xmlns:a16="http://schemas.microsoft.com/office/drawing/2014/main" id="{272EA39A-96E6-E20E-E323-3AEC207ADF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94322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46" name="Imagen 45" descr="ayuda">
          <a:extLst>
            <a:ext uri="{FF2B5EF4-FFF2-40B4-BE49-F238E27FC236}">
              <a16:creationId xmlns="" xmlns:a16="http://schemas.microsoft.com/office/drawing/2014/main" id="{B3D794B6-6B76-648C-3A56-6D8E6F84D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203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228600</xdr:colOff>
      <xdr:row>42</xdr:row>
      <xdr:rowOff>228600</xdr:rowOff>
    </xdr:to>
    <xdr:pic>
      <xdr:nvPicPr>
        <xdr:cNvPr id="47" name="Imagen 46" descr="Sin revisar">
          <a:extLst>
            <a:ext uri="{FF2B5EF4-FFF2-40B4-BE49-F238E27FC236}">
              <a16:creationId xmlns="" xmlns:a16="http://schemas.microsoft.com/office/drawing/2014/main" id="{9D39B076-7234-CF3E-D4EF-DEDB559026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203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48" name="Imagen 47" descr="ayuda">
          <a:extLst>
            <a:ext uri="{FF2B5EF4-FFF2-40B4-BE49-F238E27FC236}">
              <a16:creationId xmlns="" xmlns:a16="http://schemas.microsoft.com/office/drawing/2014/main" id="{A6C6CD44-02FE-B9FD-FCE0-E550E11D7D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15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228600</xdr:colOff>
      <xdr:row>49</xdr:row>
      <xdr:rowOff>228600</xdr:rowOff>
    </xdr:to>
    <xdr:pic>
      <xdr:nvPicPr>
        <xdr:cNvPr id="49" name="Imagen 48" descr="Pasa">
          <a:extLst>
            <a:ext uri="{FF2B5EF4-FFF2-40B4-BE49-F238E27FC236}">
              <a16:creationId xmlns="" xmlns:a16="http://schemas.microsoft.com/office/drawing/2014/main" id="{E7ECF93F-B33F-0205-E5DB-523B22CDB6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35156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50" name="Imagen 49" descr="ayuda">
          <a:extLst>
            <a:ext uri="{FF2B5EF4-FFF2-40B4-BE49-F238E27FC236}">
              <a16:creationId xmlns="" xmlns:a16="http://schemas.microsoft.com/office/drawing/2014/main" id="{A0A5D5F0-2131-F167-68FF-94A760D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737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50</xdr:row>
      <xdr:rowOff>0</xdr:rowOff>
    </xdr:from>
    <xdr:to>
      <xdr:col>2</xdr:col>
      <xdr:colOff>228600</xdr:colOff>
      <xdr:row>50</xdr:row>
      <xdr:rowOff>228600</xdr:rowOff>
    </xdr:to>
    <xdr:pic>
      <xdr:nvPicPr>
        <xdr:cNvPr id="51" name="Imagen 50" descr="Sin revisar">
          <a:extLst>
            <a:ext uri="{FF2B5EF4-FFF2-40B4-BE49-F238E27FC236}">
              <a16:creationId xmlns="" xmlns:a16="http://schemas.microsoft.com/office/drawing/2014/main" id="{59B894E8-6002-17EE-B6D3-3BAF8CEED2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57378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123825</xdr:colOff>
      <xdr:row>52</xdr:row>
      <xdr:rowOff>123825</xdr:rowOff>
    </xdr:to>
    <xdr:pic>
      <xdr:nvPicPr>
        <xdr:cNvPr id="52" name="Imagen 51" descr="ayuda">
          <a:extLst>
            <a:ext uri="{FF2B5EF4-FFF2-40B4-BE49-F238E27FC236}">
              <a16:creationId xmlns="" xmlns:a16="http://schemas.microsoft.com/office/drawing/2014/main" id="{A712E6F8-8E6B-1F7D-99D9-68A7ED389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18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52</xdr:row>
      <xdr:rowOff>0</xdr:rowOff>
    </xdr:from>
    <xdr:to>
      <xdr:col>2</xdr:col>
      <xdr:colOff>228600</xdr:colOff>
      <xdr:row>52</xdr:row>
      <xdr:rowOff>228600</xdr:rowOff>
    </xdr:to>
    <xdr:pic>
      <xdr:nvPicPr>
        <xdr:cNvPr id="53" name="Imagen 52" descr="Sin revisar">
          <a:extLst>
            <a:ext uri="{FF2B5EF4-FFF2-40B4-BE49-F238E27FC236}">
              <a16:creationId xmlns="" xmlns:a16="http://schemas.microsoft.com/office/drawing/2014/main" id="{7A1F7EA3-8817-3D2C-40A0-91774A5E07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65188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54" name="Imagen 53" descr="ayuda">
          <a:extLst>
            <a:ext uri="{FF2B5EF4-FFF2-40B4-BE49-F238E27FC236}">
              <a16:creationId xmlns="" xmlns:a16="http://schemas.microsoft.com/office/drawing/2014/main" id="{06750434-6BC0-9C93-3B6F-24CE9F0A3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099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228600</xdr:colOff>
      <xdr:row>53</xdr:row>
      <xdr:rowOff>228600</xdr:rowOff>
    </xdr:to>
    <xdr:pic>
      <xdr:nvPicPr>
        <xdr:cNvPr id="55" name="Imagen 54" descr="Falla">
          <a:extLst>
            <a:ext uri="{FF2B5EF4-FFF2-40B4-BE49-F238E27FC236}">
              <a16:creationId xmlns="" xmlns:a16="http://schemas.microsoft.com/office/drawing/2014/main" id="{C05B8760-B25A-AEC4-2084-95DD4C34A5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7099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56" name="Imagen 55" descr="ayuda">
          <a:extLst>
            <a:ext uri="{FF2B5EF4-FFF2-40B4-BE49-F238E27FC236}">
              <a16:creationId xmlns="" xmlns:a16="http://schemas.microsoft.com/office/drawing/2014/main" id="{20BADB1B-475A-070C-69F3-7535BC4FF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680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2</xdr:col>
      <xdr:colOff>228600</xdr:colOff>
      <xdr:row>54</xdr:row>
      <xdr:rowOff>228600</xdr:rowOff>
    </xdr:to>
    <xdr:pic>
      <xdr:nvPicPr>
        <xdr:cNvPr id="57" name="Imagen 56" descr="Sin revisar">
          <a:extLst>
            <a:ext uri="{FF2B5EF4-FFF2-40B4-BE49-F238E27FC236}">
              <a16:creationId xmlns="" xmlns:a16="http://schemas.microsoft.com/office/drawing/2014/main" id="{0E982808-E162-7BC1-871E-EDFB70F9D7C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76809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58" name="Imagen 57" descr="ayuda">
          <a:extLst>
            <a:ext uri="{FF2B5EF4-FFF2-40B4-BE49-F238E27FC236}">
              <a16:creationId xmlns="" xmlns:a16="http://schemas.microsoft.com/office/drawing/2014/main" id="{E9723C1A-4DAB-AC68-FEA5-BB5695867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452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228600</xdr:colOff>
      <xdr:row>55</xdr:row>
      <xdr:rowOff>228600</xdr:rowOff>
    </xdr:to>
    <xdr:pic>
      <xdr:nvPicPr>
        <xdr:cNvPr id="59" name="Imagen 58" descr="Sin revisar">
          <a:extLst>
            <a:ext uri="{FF2B5EF4-FFF2-40B4-BE49-F238E27FC236}">
              <a16:creationId xmlns="" xmlns:a16="http://schemas.microsoft.com/office/drawing/2014/main" id="{DCB4DEA9-36EF-8F19-84DB-1246D27183E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8452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123825</xdr:colOff>
      <xdr:row>57</xdr:row>
      <xdr:rowOff>123825</xdr:rowOff>
    </xdr:to>
    <xdr:pic>
      <xdr:nvPicPr>
        <xdr:cNvPr id="60" name="Imagen 59" descr="ayuda">
          <a:extLst>
            <a:ext uri="{FF2B5EF4-FFF2-40B4-BE49-F238E27FC236}">
              <a16:creationId xmlns="" xmlns:a16="http://schemas.microsoft.com/office/drawing/2014/main" id="{0C21D76E-9B16-92DB-2973-DD6978232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614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228600</xdr:colOff>
      <xdr:row>57</xdr:row>
      <xdr:rowOff>228600</xdr:rowOff>
    </xdr:to>
    <xdr:pic>
      <xdr:nvPicPr>
        <xdr:cNvPr id="61" name="Imagen 60">
          <a:extLst>
            <a:ext uri="{FF2B5EF4-FFF2-40B4-BE49-F238E27FC236}">
              <a16:creationId xmlns="" xmlns:a16="http://schemas.microsoft.com/office/drawing/2014/main" id="{A257C4E7-8D18-F1F6-F043-810DC4BC42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39614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123825</xdr:colOff>
      <xdr:row>58</xdr:row>
      <xdr:rowOff>123825</xdr:rowOff>
    </xdr:to>
    <xdr:pic>
      <xdr:nvPicPr>
        <xdr:cNvPr id="62" name="Imagen 61" descr="ayuda">
          <a:extLst>
            <a:ext uri="{FF2B5EF4-FFF2-40B4-BE49-F238E27FC236}">
              <a16:creationId xmlns="" xmlns:a16="http://schemas.microsoft.com/office/drawing/2014/main" id="{EFA6703E-6A64-BB9A-940A-57B8E86D7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386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58</xdr:row>
      <xdr:rowOff>0</xdr:rowOff>
    </xdr:from>
    <xdr:to>
      <xdr:col>2</xdr:col>
      <xdr:colOff>228600</xdr:colOff>
      <xdr:row>58</xdr:row>
      <xdr:rowOff>228600</xdr:rowOff>
    </xdr:to>
    <xdr:pic>
      <xdr:nvPicPr>
        <xdr:cNvPr id="63" name="Imagen 62" descr="Falla">
          <a:extLst>
            <a:ext uri="{FF2B5EF4-FFF2-40B4-BE49-F238E27FC236}">
              <a16:creationId xmlns="" xmlns:a16="http://schemas.microsoft.com/office/drawing/2014/main" id="{3A1ACFDE-381C-198F-34A3-A56AAE4BBF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4038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123825</xdr:colOff>
      <xdr:row>59</xdr:row>
      <xdr:rowOff>123825</xdr:rowOff>
    </xdr:to>
    <xdr:pic>
      <xdr:nvPicPr>
        <xdr:cNvPr id="64" name="Imagen 63" descr="ayuda">
          <a:extLst>
            <a:ext uri="{FF2B5EF4-FFF2-40B4-BE49-F238E27FC236}">
              <a16:creationId xmlns="" xmlns:a16="http://schemas.microsoft.com/office/drawing/2014/main" id="{A1FB0068-643C-DFEC-97D3-5C930C2D1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157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228600</xdr:colOff>
      <xdr:row>59</xdr:row>
      <xdr:rowOff>228600</xdr:rowOff>
    </xdr:to>
    <xdr:pic>
      <xdr:nvPicPr>
        <xdr:cNvPr id="65" name="Imagen 64">
          <a:extLst>
            <a:ext uri="{FF2B5EF4-FFF2-40B4-BE49-F238E27FC236}">
              <a16:creationId xmlns="" xmlns:a16="http://schemas.microsoft.com/office/drawing/2014/main" id="{E81C4E8C-01D2-1A65-FD0F-7AD8F167E6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41157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123825</xdr:colOff>
      <xdr:row>60</xdr:row>
      <xdr:rowOff>123825</xdr:rowOff>
    </xdr:to>
    <xdr:pic>
      <xdr:nvPicPr>
        <xdr:cNvPr id="66" name="Imagen 65" descr="ayuda">
          <a:extLst>
            <a:ext uri="{FF2B5EF4-FFF2-40B4-BE49-F238E27FC236}">
              <a16:creationId xmlns="" xmlns:a16="http://schemas.microsoft.com/office/drawing/2014/main" id="{BFFB7E13-E1ED-E882-0EBD-B12A4A98C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29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2</xdr:col>
      <xdr:colOff>228600</xdr:colOff>
      <xdr:row>60</xdr:row>
      <xdr:rowOff>228600</xdr:rowOff>
    </xdr:to>
    <xdr:pic>
      <xdr:nvPicPr>
        <xdr:cNvPr id="67" name="Imagen 66">
          <a:extLst>
            <a:ext uri="{FF2B5EF4-FFF2-40B4-BE49-F238E27FC236}">
              <a16:creationId xmlns="" xmlns:a16="http://schemas.microsoft.com/office/drawing/2014/main" id="{168CE5CE-549E-A976-88E4-5EDBBB6749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419290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123825</xdr:colOff>
      <xdr:row>67</xdr:row>
      <xdr:rowOff>123825</xdr:rowOff>
    </xdr:to>
    <xdr:pic>
      <xdr:nvPicPr>
        <xdr:cNvPr id="68" name="Imagen 67" descr="ayuda">
          <a:extLst>
            <a:ext uri="{FF2B5EF4-FFF2-40B4-BE49-F238E27FC236}">
              <a16:creationId xmlns="" xmlns:a16="http://schemas.microsoft.com/office/drawing/2014/main" id="{3EB06BD4-28F3-CAA5-793C-C6D8704CD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01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228600</xdr:colOff>
      <xdr:row>67</xdr:row>
      <xdr:rowOff>228600</xdr:rowOff>
    </xdr:to>
    <xdr:pic>
      <xdr:nvPicPr>
        <xdr:cNvPr id="69" name="Imagen 68" descr="Pasa">
          <a:extLst>
            <a:ext uri="{FF2B5EF4-FFF2-40B4-BE49-F238E27FC236}">
              <a16:creationId xmlns="" xmlns:a16="http://schemas.microsoft.com/office/drawing/2014/main" id="{BB536175-77F7-61FE-8F43-D93733A679F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49501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123825</xdr:colOff>
      <xdr:row>68</xdr:row>
      <xdr:rowOff>123825</xdr:rowOff>
    </xdr:to>
    <xdr:pic>
      <xdr:nvPicPr>
        <xdr:cNvPr id="70" name="Imagen 69" descr="ayuda">
          <a:extLst>
            <a:ext uri="{FF2B5EF4-FFF2-40B4-BE49-F238E27FC236}">
              <a16:creationId xmlns="" xmlns:a16="http://schemas.microsoft.com/office/drawing/2014/main" id="{28F997E9-96B9-F2B0-27DB-F2F448223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082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68</xdr:row>
      <xdr:rowOff>0</xdr:rowOff>
    </xdr:from>
    <xdr:to>
      <xdr:col>2</xdr:col>
      <xdr:colOff>228600</xdr:colOff>
      <xdr:row>68</xdr:row>
      <xdr:rowOff>228600</xdr:rowOff>
    </xdr:to>
    <xdr:pic>
      <xdr:nvPicPr>
        <xdr:cNvPr id="71" name="Imagen 70" descr="Falla">
          <a:extLst>
            <a:ext uri="{FF2B5EF4-FFF2-40B4-BE49-F238E27FC236}">
              <a16:creationId xmlns="" xmlns:a16="http://schemas.microsoft.com/office/drawing/2014/main" id="{8E94282E-28CF-1123-4E88-215FD57547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500824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228600</xdr:colOff>
      <xdr:row>71</xdr:row>
      <xdr:rowOff>19050</xdr:rowOff>
    </xdr:to>
    <xdr:pic>
      <xdr:nvPicPr>
        <xdr:cNvPr id="72" name="Imagen 71">
          <a:extLst>
            <a:ext uri="{FF2B5EF4-FFF2-40B4-BE49-F238E27FC236}">
              <a16:creationId xmlns="" xmlns:a16="http://schemas.microsoft.com/office/drawing/2014/main" id="{70A068C0-9498-0A43-41E5-EE362B80C9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51044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228600</xdr:colOff>
      <xdr:row>73</xdr:row>
      <xdr:rowOff>38100</xdr:rowOff>
    </xdr:to>
    <xdr:pic>
      <xdr:nvPicPr>
        <xdr:cNvPr id="73" name="Imagen 72">
          <a:extLst>
            <a:ext uri="{FF2B5EF4-FFF2-40B4-BE49-F238E27FC236}">
              <a16:creationId xmlns="" xmlns:a16="http://schemas.microsoft.com/office/drawing/2014/main" id="{23B2DF79-79F0-8737-F534-6DD1F82B1B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444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228600</xdr:colOff>
      <xdr:row>75</xdr:row>
      <xdr:rowOff>19050</xdr:rowOff>
    </xdr:to>
    <xdr:pic>
      <xdr:nvPicPr>
        <xdr:cNvPr id="74" name="Imagen 73">
          <a:extLst>
            <a:ext uri="{FF2B5EF4-FFF2-40B4-BE49-F238E27FC236}">
              <a16:creationId xmlns="" xmlns:a16="http://schemas.microsoft.com/office/drawing/2014/main" id="{3BD63ADA-B777-271D-5ADE-8993D31D5D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1825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228600</xdr:colOff>
      <xdr:row>76</xdr:row>
      <xdr:rowOff>228600</xdr:rowOff>
    </xdr:to>
    <xdr:pic>
      <xdr:nvPicPr>
        <xdr:cNvPr id="75" name="Imagen 74">
          <a:extLst>
            <a:ext uri="{FF2B5EF4-FFF2-40B4-BE49-F238E27FC236}">
              <a16:creationId xmlns="" xmlns:a16="http://schemas.microsoft.com/office/drawing/2014/main" id="{D56B8DB3-E0C2-9872-FB6B-3E541443A3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22255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62" name="Imagen 261" descr="ayuda">
          <a:extLst>
            <a:ext uri="{FF2B5EF4-FFF2-40B4-BE49-F238E27FC236}">
              <a16:creationId xmlns="" xmlns:a16="http://schemas.microsoft.com/office/drawing/2014/main" id="{CBF9989C-5196-53A1-3FC0-2BFA1BE45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29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228600</xdr:colOff>
      <xdr:row>5</xdr:row>
      <xdr:rowOff>228600</xdr:rowOff>
    </xdr:to>
    <xdr:pic>
      <xdr:nvPicPr>
        <xdr:cNvPr id="263" name="Imagen 262" descr="Falla">
          <a:extLst>
            <a:ext uri="{FF2B5EF4-FFF2-40B4-BE49-F238E27FC236}">
              <a16:creationId xmlns="" xmlns:a16="http://schemas.microsoft.com/office/drawing/2014/main" id="{6616745A-2B86-9FBD-3B53-438322ED9D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293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264" name="Imagen 263" descr="ayuda">
          <a:extLst>
            <a:ext uri="{FF2B5EF4-FFF2-40B4-BE49-F238E27FC236}">
              <a16:creationId xmlns="" xmlns:a16="http://schemas.microsoft.com/office/drawing/2014/main" id="{013E61CE-6378-6319-C74E-085568810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104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265" name="Imagen 264" descr="ayuda">
          <a:extLst>
            <a:ext uri="{FF2B5EF4-FFF2-40B4-BE49-F238E27FC236}">
              <a16:creationId xmlns="" xmlns:a16="http://schemas.microsoft.com/office/drawing/2014/main" id="{13DA9646-33F6-B7A4-8720-A78945183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72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266" name="Imagen 265" descr="ayuda">
          <a:extLst>
            <a:ext uri="{FF2B5EF4-FFF2-40B4-BE49-F238E27FC236}">
              <a16:creationId xmlns="" xmlns:a16="http://schemas.microsoft.com/office/drawing/2014/main" id="{2D6F0464-8DDA-B5DF-3FD4-82647C227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3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267" name="Imagen 266" descr="ayuda">
          <a:extLst>
            <a:ext uri="{FF2B5EF4-FFF2-40B4-BE49-F238E27FC236}">
              <a16:creationId xmlns="" xmlns:a16="http://schemas.microsoft.com/office/drawing/2014/main" id="{63DAF037-1C85-3A49-90F2-46F0FBB9A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86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123825</xdr:colOff>
      <xdr:row>11</xdr:row>
      <xdr:rowOff>123825</xdr:rowOff>
    </xdr:to>
    <xdr:pic>
      <xdr:nvPicPr>
        <xdr:cNvPr id="268" name="Imagen 267" descr="ayuda">
          <a:extLst>
            <a:ext uri="{FF2B5EF4-FFF2-40B4-BE49-F238E27FC236}">
              <a16:creationId xmlns="" xmlns:a16="http://schemas.microsoft.com/office/drawing/2014/main" id="{289A5AF3-007B-C19A-8165-10A1ED5C2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123825</xdr:colOff>
      <xdr:row>13</xdr:row>
      <xdr:rowOff>123825</xdr:rowOff>
    </xdr:to>
    <xdr:pic>
      <xdr:nvPicPr>
        <xdr:cNvPr id="269" name="Imagen 268" descr="ayuda">
          <a:extLst>
            <a:ext uri="{FF2B5EF4-FFF2-40B4-BE49-F238E27FC236}">
              <a16:creationId xmlns="" xmlns:a16="http://schemas.microsoft.com/office/drawing/2014/main" id="{C10AB5A8-47FE-9880-21C5-70CB7AF813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20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228600</xdr:colOff>
      <xdr:row>13</xdr:row>
      <xdr:rowOff>228600</xdr:rowOff>
    </xdr:to>
    <xdr:pic>
      <xdr:nvPicPr>
        <xdr:cNvPr id="270" name="Imagen 269" descr="Falla">
          <a:extLst>
            <a:ext uri="{FF2B5EF4-FFF2-40B4-BE49-F238E27FC236}">
              <a16:creationId xmlns="" xmlns:a16="http://schemas.microsoft.com/office/drawing/2014/main" id="{CD8F553B-5FB8-FDD7-DB19-448C1256DF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12020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123825</xdr:colOff>
      <xdr:row>14</xdr:row>
      <xdr:rowOff>123825</xdr:rowOff>
    </xdr:to>
    <xdr:pic>
      <xdr:nvPicPr>
        <xdr:cNvPr id="271" name="Imagen 270" descr="ayuda">
          <a:extLst>
            <a:ext uri="{FF2B5EF4-FFF2-40B4-BE49-F238E27FC236}">
              <a16:creationId xmlns="" xmlns:a16="http://schemas.microsoft.com/office/drawing/2014/main" id="{91001AC9-1B8C-FFE1-11C3-1C82E759AE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92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228600</xdr:colOff>
      <xdr:row>14</xdr:row>
      <xdr:rowOff>228600</xdr:rowOff>
    </xdr:to>
    <xdr:pic>
      <xdr:nvPicPr>
        <xdr:cNvPr id="272" name="Imagen 271">
          <a:extLst>
            <a:ext uri="{FF2B5EF4-FFF2-40B4-BE49-F238E27FC236}">
              <a16:creationId xmlns="" xmlns:a16="http://schemas.microsoft.com/office/drawing/2014/main" id="{D6BE2CC0-6C33-4CBB-2441-51E54C96DB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127920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123825</xdr:colOff>
      <xdr:row>15</xdr:row>
      <xdr:rowOff>123825</xdr:rowOff>
    </xdr:to>
    <xdr:pic>
      <xdr:nvPicPr>
        <xdr:cNvPr id="273" name="Imagen 272" descr="ayuda">
          <a:extLst>
            <a:ext uri="{FF2B5EF4-FFF2-40B4-BE49-F238E27FC236}">
              <a16:creationId xmlns="" xmlns:a16="http://schemas.microsoft.com/office/drawing/2014/main" id="{A485971F-0553-0CDE-2184-05DF64628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6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0</xdr:rowOff>
    </xdr:from>
    <xdr:to>
      <xdr:col>2</xdr:col>
      <xdr:colOff>228600</xdr:colOff>
      <xdr:row>15</xdr:row>
      <xdr:rowOff>228600</xdr:rowOff>
    </xdr:to>
    <xdr:pic>
      <xdr:nvPicPr>
        <xdr:cNvPr id="274" name="Imagen 273" descr="Sin revisar">
          <a:extLst>
            <a:ext uri="{FF2B5EF4-FFF2-40B4-BE49-F238E27FC236}">
              <a16:creationId xmlns="" xmlns:a16="http://schemas.microsoft.com/office/drawing/2014/main" id="{6F833A07-9470-1BBE-C292-AC0EB61815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35636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275" name="Imagen 274" descr="ayuda">
          <a:extLst>
            <a:ext uri="{FF2B5EF4-FFF2-40B4-BE49-F238E27FC236}">
              <a16:creationId xmlns="" xmlns:a16="http://schemas.microsoft.com/office/drawing/2014/main" id="{42C79D22-77DA-3330-868D-1D14238B4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35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228600</xdr:colOff>
      <xdr:row>17</xdr:row>
      <xdr:rowOff>228600</xdr:rowOff>
    </xdr:to>
    <xdr:pic>
      <xdr:nvPicPr>
        <xdr:cNvPr id="276" name="Imagen 275" descr="Sin revisar">
          <a:extLst>
            <a:ext uri="{FF2B5EF4-FFF2-40B4-BE49-F238E27FC236}">
              <a16:creationId xmlns="" xmlns:a16="http://schemas.microsoft.com/office/drawing/2014/main" id="{6AADE640-C629-DBF7-F9C1-60A947D86B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4535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277" name="Imagen 276" descr="ayuda">
          <a:extLst>
            <a:ext uri="{FF2B5EF4-FFF2-40B4-BE49-F238E27FC236}">
              <a16:creationId xmlns="" xmlns:a16="http://schemas.microsoft.com/office/drawing/2014/main" id="{4FA4E07F-4B7C-2EE3-DF6D-2C7F2D21C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25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278" name="Imagen 277" descr="ayuda">
          <a:extLst>
            <a:ext uri="{FF2B5EF4-FFF2-40B4-BE49-F238E27FC236}">
              <a16:creationId xmlns="" xmlns:a16="http://schemas.microsoft.com/office/drawing/2014/main" id="{B9C3BA33-29D8-ABC3-2229-C07E9377E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067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228600</xdr:colOff>
      <xdr:row>19</xdr:row>
      <xdr:rowOff>228600</xdr:rowOff>
    </xdr:to>
    <xdr:pic>
      <xdr:nvPicPr>
        <xdr:cNvPr id="279" name="Imagen 278" descr="Sin revisar">
          <a:extLst>
            <a:ext uri="{FF2B5EF4-FFF2-40B4-BE49-F238E27FC236}">
              <a16:creationId xmlns="" xmlns:a16="http://schemas.microsoft.com/office/drawing/2014/main" id="{5AF6468C-14BD-E9C5-45A1-75B58A79D3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55067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280" name="Imagen 279" descr="ayuda">
          <a:extLst>
            <a:ext uri="{FF2B5EF4-FFF2-40B4-BE49-F238E27FC236}">
              <a16:creationId xmlns="" xmlns:a16="http://schemas.microsoft.com/office/drawing/2014/main" id="{FB727FE9-F0BA-B1F8-D3DE-2471E6E22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087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228600</xdr:colOff>
      <xdr:row>20</xdr:row>
      <xdr:rowOff>228600</xdr:rowOff>
    </xdr:to>
    <xdr:pic>
      <xdr:nvPicPr>
        <xdr:cNvPr id="281" name="Imagen 280">
          <a:extLst>
            <a:ext uri="{FF2B5EF4-FFF2-40B4-BE49-F238E27FC236}">
              <a16:creationId xmlns="" xmlns:a16="http://schemas.microsoft.com/office/drawing/2014/main" id="{7155208D-3D39-76BA-D525-4570D939A4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160877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282" name="Imagen 281" descr="ayuda">
          <a:extLst>
            <a:ext uri="{FF2B5EF4-FFF2-40B4-BE49-F238E27FC236}">
              <a16:creationId xmlns="" xmlns:a16="http://schemas.microsoft.com/office/drawing/2014/main" id="{05008969-318E-0BA4-79C6-7C93B9037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xdr:row>
      <xdr:rowOff>0</xdr:rowOff>
    </xdr:from>
    <xdr:to>
      <xdr:col>2</xdr:col>
      <xdr:colOff>228600</xdr:colOff>
      <xdr:row>21</xdr:row>
      <xdr:rowOff>228600</xdr:rowOff>
    </xdr:to>
    <xdr:pic>
      <xdr:nvPicPr>
        <xdr:cNvPr id="283" name="Imagen 282" descr="Sin revisar">
          <a:extLst>
            <a:ext uri="{FF2B5EF4-FFF2-40B4-BE49-F238E27FC236}">
              <a16:creationId xmlns="" xmlns:a16="http://schemas.microsoft.com/office/drawing/2014/main" id="{8703B093-759A-FE54-264E-97463489316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68592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123825</xdr:colOff>
      <xdr:row>28</xdr:row>
      <xdr:rowOff>123825</xdr:rowOff>
    </xdr:to>
    <xdr:pic>
      <xdr:nvPicPr>
        <xdr:cNvPr id="284" name="Imagen 283" descr="ayuda">
          <a:extLst>
            <a:ext uri="{FF2B5EF4-FFF2-40B4-BE49-F238E27FC236}">
              <a16:creationId xmlns="" xmlns:a16="http://schemas.microsoft.com/office/drawing/2014/main" id="{9C130996-F2FC-87FC-9E82-ED98C9D3D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259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2</xdr:col>
      <xdr:colOff>228600</xdr:colOff>
      <xdr:row>28</xdr:row>
      <xdr:rowOff>228600</xdr:rowOff>
    </xdr:to>
    <xdr:pic>
      <xdr:nvPicPr>
        <xdr:cNvPr id="285" name="Imagen 284">
          <a:extLst>
            <a:ext uri="{FF2B5EF4-FFF2-40B4-BE49-F238E27FC236}">
              <a16:creationId xmlns="" xmlns:a16="http://schemas.microsoft.com/office/drawing/2014/main" id="{115036D9-43A5-ABED-9487-7EAC113B5E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22599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123825</xdr:colOff>
      <xdr:row>29</xdr:row>
      <xdr:rowOff>123825</xdr:rowOff>
    </xdr:to>
    <xdr:pic>
      <xdr:nvPicPr>
        <xdr:cNvPr id="286" name="Imagen 285" descr="ayuda">
          <a:extLst>
            <a:ext uri="{FF2B5EF4-FFF2-40B4-BE49-F238E27FC236}">
              <a16:creationId xmlns="" xmlns:a16="http://schemas.microsoft.com/office/drawing/2014/main" id="{D2DEAAD3-316C-159A-4D24-68F81970CF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50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228600</xdr:colOff>
      <xdr:row>29</xdr:row>
      <xdr:rowOff>228600</xdr:rowOff>
    </xdr:to>
    <xdr:pic>
      <xdr:nvPicPr>
        <xdr:cNvPr id="287" name="Imagen 286" descr="Sin revisar">
          <a:extLst>
            <a:ext uri="{FF2B5EF4-FFF2-40B4-BE49-F238E27FC236}">
              <a16:creationId xmlns="" xmlns:a16="http://schemas.microsoft.com/office/drawing/2014/main" id="{B63BF0BB-AA42-E113-2E5F-4B62BDC99C4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26504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288" name="Imagen 287" descr="ayuda">
          <a:extLst>
            <a:ext uri="{FF2B5EF4-FFF2-40B4-BE49-F238E27FC236}">
              <a16:creationId xmlns="" xmlns:a16="http://schemas.microsoft.com/office/drawing/2014/main" id="{EABE1DFA-3EC7-1290-433B-61B5127120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431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228600</xdr:colOff>
      <xdr:row>31</xdr:row>
      <xdr:rowOff>228600</xdr:rowOff>
    </xdr:to>
    <xdr:pic>
      <xdr:nvPicPr>
        <xdr:cNvPr id="289" name="Imagen 288" descr="Sin revisar">
          <a:extLst>
            <a:ext uri="{FF2B5EF4-FFF2-40B4-BE49-F238E27FC236}">
              <a16:creationId xmlns="" xmlns:a16="http://schemas.microsoft.com/office/drawing/2014/main" id="{926F4F24-5C94-4DDA-F341-CADCC15A21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343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123825</xdr:colOff>
      <xdr:row>32</xdr:row>
      <xdr:rowOff>123825</xdr:rowOff>
    </xdr:to>
    <xdr:pic>
      <xdr:nvPicPr>
        <xdr:cNvPr id="290" name="Imagen 289" descr="ayuda">
          <a:extLst>
            <a:ext uri="{FF2B5EF4-FFF2-40B4-BE49-F238E27FC236}">
              <a16:creationId xmlns="" xmlns:a16="http://schemas.microsoft.com/office/drawing/2014/main" id="{BF1AF783-4C61-42B7-6498-5A631BE2C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012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228600</xdr:colOff>
      <xdr:row>32</xdr:row>
      <xdr:rowOff>228600</xdr:rowOff>
    </xdr:to>
    <xdr:pic>
      <xdr:nvPicPr>
        <xdr:cNvPr id="291" name="Imagen 290" descr="Sin revisar">
          <a:extLst>
            <a:ext uri="{FF2B5EF4-FFF2-40B4-BE49-F238E27FC236}">
              <a16:creationId xmlns="" xmlns:a16="http://schemas.microsoft.com/office/drawing/2014/main" id="{A035074F-87BE-0B56-761A-926008E1542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4012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292" name="Imagen 291" descr="ayuda">
          <a:extLst>
            <a:ext uri="{FF2B5EF4-FFF2-40B4-BE49-F238E27FC236}">
              <a16:creationId xmlns="" xmlns:a16="http://schemas.microsoft.com/office/drawing/2014/main" id="{F7071211-0B14-3F6D-CF68-F86ED3A44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84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xdr:row>
      <xdr:rowOff>0</xdr:rowOff>
    </xdr:from>
    <xdr:to>
      <xdr:col>2</xdr:col>
      <xdr:colOff>228600</xdr:colOff>
      <xdr:row>34</xdr:row>
      <xdr:rowOff>228600</xdr:rowOff>
    </xdr:to>
    <xdr:pic>
      <xdr:nvPicPr>
        <xdr:cNvPr id="293" name="Imagen 292" descr="Sin revisar">
          <a:extLst>
            <a:ext uri="{FF2B5EF4-FFF2-40B4-BE49-F238E27FC236}">
              <a16:creationId xmlns="" xmlns:a16="http://schemas.microsoft.com/office/drawing/2014/main" id="{124A3F74-7B96-3312-3B3D-99D8B158F2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49840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294" name="Imagen 293" descr="ayuda">
          <a:extLst>
            <a:ext uri="{FF2B5EF4-FFF2-40B4-BE49-F238E27FC236}">
              <a16:creationId xmlns="" xmlns:a16="http://schemas.microsoft.com/office/drawing/2014/main" id="{F972F123-DDC4-1575-3689-8CF7B3DB9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228600</xdr:colOff>
      <xdr:row>36</xdr:row>
      <xdr:rowOff>228600</xdr:rowOff>
    </xdr:to>
    <xdr:pic>
      <xdr:nvPicPr>
        <xdr:cNvPr id="295" name="Imagen 294" descr="Sin revisar">
          <a:extLst>
            <a:ext uri="{FF2B5EF4-FFF2-40B4-BE49-F238E27FC236}">
              <a16:creationId xmlns="" xmlns:a16="http://schemas.microsoft.com/office/drawing/2014/main" id="{C743184B-E915-379C-21B0-B1EA038505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61461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296" name="Imagen 295" descr="ayuda">
          <a:extLst>
            <a:ext uri="{FF2B5EF4-FFF2-40B4-BE49-F238E27FC236}">
              <a16:creationId xmlns="" xmlns:a16="http://schemas.microsoft.com/office/drawing/2014/main" id="{AA7076AA-765D-327F-90AE-FB813A4FE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727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228600</xdr:colOff>
      <xdr:row>37</xdr:row>
      <xdr:rowOff>228600</xdr:rowOff>
    </xdr:to>
    <xdr:pic>
      <xdr:nvPicPr>
        <xdr:cNvPr id="297" name="Imagen 296">
          <a:extLst>
            <a:ext uri="{FF2B5EF4-FFF2-40B4-BE49-F238E27FC236}">
              <a16:creationId xmlns="" xmlns:a16="http://schemas.microsoft.com/office/drawing/2014/main" id="{A36F28AA-BD48-9801-AB83-E4F73D0267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6727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298" name="Imagen 297" descr="ayuda">
          <a:extLst>
            <a:ext uri="{FF2B5EF4-FFF2-40B4-BE49-F238E27FC236}">
              <a16:creationId xmlns="" xmlns:a16="http://schemas.microsoft.com/office/drawing/2014/main" id="{79FCA40F-A366-031A-FCED-61345D7EE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3081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xdr:row>
      <xdr:rowOff>0</xdr:rowOff>
    </xdr:from>
    <xdr:to>
      <xdr:col>2</xdr:col>
      <xdr:colOff>228600</xdr:colOff>
      <xdr:row>38</xdr:row>
      <xdr:rowOff>228600</xdr:rowOff>
    </xdr:to>
    <xdr:pic>
      <xdr:nvPicPr>
        <xdr:cNvPr id="299" name="Imagen 298">
          <a:extLst>
            <a:ext uri="{FF2B5EF4-FFF2-40B4-BE49-F238E27FC236}">
              <a16:creationId xmlns="" xmlns:a16="http://schemas.microsoft.com/office/drawing/2014/main" id="{27678FB3-B5A9-27D7-251D-0F04242AA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73081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123825</xdr:colOff>
      <xdr:row>39</xdr:row>
      <xdr:rowOff>123825</xdr:rowOff>
    </xdr:to>
    <xdr:pic>
      <xdr:nvPicPr>
        <xdr:cNvPr id="300" name="Imagen 299" descr="ayuda">
          <a:extLst>
            <a:ext uri="{FF2B5EF4-FFF2-40B4-BE49-F238E27FC236}">
              <a16:creationId xmlns="" xmlns:a16="http://schemas.microsoft.com/office/drawing/2014/main" id="{A1105393-2F75-3619-5B85-51B3DF074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89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228600</xdr:colOff>
      <xdr:row>39</xdr:row>
      <xdr:rowOff>228600</xdr:rowOff>
    </xdr:to>
    <xdr:pic>
      <xdr:nvPicPr>
        <xdr:cNvPr id="301" name="Imagen 300" descr="Falla">
          <a:extLst>
            <a:ext uri="{FF2B5EF4-FFF2-40B4-BE49-F238E27FC236}">
              <a16:creationId xmlns="" xmlns:a16="http://schemas.microsoft.com/office/drawing/2014/main" id="{C6BB03D0-D7CE-28BA-4354-B164BC111F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78892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123825</xdr:colOff>
      <xdr:row>40</xdr:row>
      <xdr:rowOff>123825</xdr:rowOff>
    </xdr:to>
    <xdr:pic>
      <xdr:nvPicPr>
        <xdr:cNvPr id="302" name="Imagen 301" descr="ayuda">
          <a:extLst>
            <a:ext uri="{FF2B5EF4-FFF2-40B4-BE49-F238E27FC236}">
              <a16:creationId xmlns="" xmlns:a16="http://schemas.microsoft.com/office/drawing/2014/main" id="{5B115EFD-4641-6E03-AD56-B391A28D2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851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2</xdr:col>
      <xdr:colOff>228600</xdr:colOff>
      <xdr:row>40</xdr:row>
      <xdr:rowOff>228600</xdr:rowOff>
    </xdr:to>
    <xdr:pic>
      <xdr:nvPicPr>
        <xdr:cNvPr id="303" name="Imagen 302" descr="Sin revisar">
          <a:extLst>
            <a:ext uri="{FF2B5EF4-FFF2-40B4-BE49-F238E27FC236}">
              <a16:creationId xmlns="" xmlns:a16="http://schemas.microsoft.com/office/drawing/2014/main" id="{D03CF096-4CA6-7528-F70D-449EB33D97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288512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304" name="Imagen 303" descr="ayuda">
          <a:extLst>
            <a:ext uri="{FF2B5EF4-FFF2-40B4-BE49-F238E27FC236}">
              <a16:creationId xmlns="" xmlns:a16="http://schemas.microsoft.com/office/drawing/2014/main" id="{E3B9DC1C-6540-166B-D39F-063299B0DA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432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228600</xdr:colOff>
      <xdr:row>41</xdr:row>
      <xdr:rowOff>228600</xdr:rowOff>
    </xdr:to>
    <xdr:pic>
      <xdr:nvPicPr>
        <xdr:cNvPr id="305" name="Imagen 304">
          <a:extLst>
            <a:ext uri="{FF2B5EF4-FFF2-40B4-BE49-F238E27FC236}">
              <a16:creationId xmlns="" xmlns:a16="http://schemas.microsoft.com/office/drawing/2014/main" id="{B3D175D0-3D55-69FB-CC85-483388F0B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294322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306" name="Imagen 305" descr="ayuda">
          <a:extLst>
            <a:ext uri="{FF2B5EF4-FFF2-40B4-BE49-F238E27FC236}">
              <a16:creationId xmlns="" xmlns:a16="http://schemas.microsoft.com/office/drawing/2014/main" id="{623DEAAF-FA77-358C-4611-31A938D22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203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228600</xdr:colOff>
      <xdr:row>42</xdr:row>
      <xdr:rowOff>228600</xdr:rowOff>
    </xdr:to>
    <xdr:pic>
      <xdr:nvPicPr>
        <xdr:cNvPr id="307" name="Imagen 306" descr="Sin revisar">
          <a:extLst>
            <a:ext uri="{FF2B5EF4-FFF2-40B4-BE49-F238E27FC236}">
              <a16:creationId xmlns="" xmlns:a16="http://schemas.microsoft.com/office/drawing/2014/main" id="{3842B15C-0B74-EF1E-AE40-8F06C8E444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203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308" name="Imagen 307" descr="ayuda">
          <a:extLst>
            <a:ext uri="{FF2B5EF4-FFF2-40B4-BE49-F238E27FC236}">
              <a16:creationId xmlns="" xmlns:a16="http://schemas.microsoft.com/office/drawing/2014/main" id="{366EF130-1A54-23DA-54C7-674538E07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15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228600</xdr:colOff>
      <xdr:row>49</xdr:row>
      <xdr:rowOff>228600</xdr:rowOff>
    </xdr:to>
    <xdr:pic>
      <xdr:nvPicPr>
        <xdr:cNvPr id="309" name="Imagen 308" descr="Pasa">
          <a:extLst>
            <a:ext uri="{FF2B5EF4-FFF2-40B4-BE49-F238E27FC236}">
              <a16:creationId xmlns="" xmlns:a16="http://schemas.microsoft.com/office/drawing/2014/main" id="{58B02F3B-77A4-6AE3-F899-C4514C7681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35156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310" name="Imagen 309" descr="ayuda">
          <a:extLst>
            <a:ext uri="{FF2B5EF4-FFF2-40B4-BE49-F238E27FC236}">
              <a16:creationId xmlns="" xmlns:a16="http://schemas.microsoft.com/office/drawing/2014/main" id="{D9398286-296E-D2CF-A54E-E2D8612AA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737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50</xdr:row>
      <xdr:rowOff>0</xdr:rowOff>
    </xdr:from>
    <xdr:to>
      <xdr:col>2</xdr:col>
      <xdr:colOff>228600</xdr:colOff>
      <xdr:row>50</xdr:row>
      <xdr:rowOff>228600</xdr:rowOff>
    </xdr:to>
    <xdr:pic>
      <xdr:nvPicPr>
        <xdr:cNvPr id="311" name="Imagen 310" descr="Sin revisar">
          <a:extLst>
            <a:ext uri="{FF2B5EF4-FFF2-40B4-BE49-F238E27FC236}">
              <a16:creationId xmlns="" xmlns:a16="http://schemas.microsoft.com/office/drawing/2014/main" id="{0DA8B6D2-E860-7F88-24CD-ED6B3D3075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57378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123825</xdr:colOff>
      <xdr:row>52</xdr:row>
      <xdr:rowOff>123825</xdr:rowOff>
    </xdr:to>
    <xdr:pic>
      <xdr:nvPicPr>
        <xdr:cNvPr id="312" name="Imagen 311" descr="ayuda">
          <a:extLst>
            <a:ext uri="{FF2B5EF4-FFF2-40B4-BE49-F238E27FC236}">
              <a16:creationId xmlns="" xmlns:a16="http://schemas.microsoft.com/office/drawing/2014/main" id="{9901C2C3-BABD-D370-63FE-F60FBB999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518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52</xdr:row>
      <xdr:rowOff>0</xdr:rowOff>
    </xdr:from>
    <xdr:to>
      <xdr:col>2</xdr:col>
      <xdr:colOff>228600</xdr:colOff>
      <xdr:row>52</xdr:row>
      <xdr:rowOff>228600</xdr:rowOff>
    </xdr:to>
    <xdr:pic>
      <xdr:nvPicPr>
        <xdr:cNvPr id="313" name="Imagen 312" descr="Sin revisar">
          <a:extLst>
            <a:ext uri="{FF2B5EF4-FFF2-40B4-BE49-F238E27FC236}">
              <a16:creationId xmlns="" xmlns:a16="http://schemas.microsoft.com/office/drawing/2014/main" id="{4FB50856-2E05-4C66-968A-418B47F313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65188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314" name="Imagen 313" descr="ayuda">
          <a:extLst>
            <a:ext uri="{FF2B5EF4-FFF2-40B4-BE49-F238E27FC236}">
              <a16:creationId xmlns="" xmlns:a16="http://schemas.microsoft.com/office/drawing/2014/main" id="{1B8D6DAB-5626-DFCD-669C-35C636235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099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228600</xdr:colOff>
      <xdr:row>53</xdr:row>
      <xdr:rowOff>228600</xdr:rowOff>
    </xdr:to>
    <xdr:pic>
      <xdr:nvPicPr>
        <xdr:cNvPr id="315" name="Imagen 314" descr="Falla">
          <a:extLst>
            <a:ext uri="{FF2B5EF4-FFF2-40B4-BE49-F238E27FC236}">
              <a16:creationId xmlns="" xmlns:a16="http://schemas.microsoft.com/office/drawing/2014/main" id="{9971D85C-83F0-E500-55D6-6079CA279E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7099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316" name="Imagen 315" descr="ayuda">
          <a:extLst>
            <a:ext uri="{FF2B5EF4-FFF2-40B4-BE49-F238E27FC236}">
              <a16:creationId xmlns="" xmlns:a16="http://schemas.microsoft.com/office/drawing/2014/main" id="{6D6C1424-23EF-9D14-4531-CBB372C23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680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2</xdr:col>
      <xdr:colOff>228600</xdr:colOff>
      <xdr:row>54</xdr:row>
      <xdr:rowOff>228600</xdr:rowOff>
    </xdr:to>
    <xdr:pic>
      <xdr:nvPicPr>
        <xdr:cNvPr id="317" name="Imagen 316" descr="Sin revisar">
          <a:extLst>
            <a:ext uri="{FF2B5EF4-FFF2-40B4-BE49-F238E27FC236}">
              <a16:creationId xmlns="" xmlns:a16="http://schemas.microsoft.com/office/drawing/2014/main" id="{B429FADD-991E-F10E-DF2F-C1A3E8D953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76809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318" name="Imagen 317" descr="ayuda">
          <a:extLst>
            <a:ext uri="{FF2B5EF4-FFF2-40B4-BE49-F238E27FC236}">
              <a16:creationId xmlns="" xmlns:a16="http://schemas.microsoft.com/office/drawing/2014/main" id="{77DE6BD6-9B3A-8662-F467-D24A2D330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452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228600</xdr:colOff>
      <xdr:row>55</xdr:row>
      <xdr:rowOff>228600</xdr:rowOff>
    </xdr:to>
    <xdr:pic>
      <xdr:nvPicPr>
        <xdr:cNvPr id="319" name="Imagen 318" descr="Sin revisar">
          <a:extLst>
            <a:ext uri="{FF2B5EF4-FFF2-40B4-BE49-F238E27FC236}">
              <a16:creationId xmlns="" xmlns:a16="http://schemas.microsoft.com/office/drawing/2014/main" id="{315E75FF-B1A4-C1FA-2A22-2CAB2ADFB2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8452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123825</xdr:colOff>
      <xdr:row>57</xdr:row>
      <xdr:rowOff>123825</xdr:rowOff>
    </xdr:to>
    <xdr:pic>
      <xdr:nvPicPr>
        <xdr:cNvPr id="320" name="Imagen 319" descr="ayuda">
          <a:extLst>
            <a:ext uri="{FF2B5EF4-FFF2-40B4-BE49-F238E27FC236}">
              <a16:creationId xmlns="" xmlns:a16="http://schemas.microsoft.com/office/drawing/2014/main" id="{949BC183-751F-5A58-CEF1-22DA5BCA3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614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228600</xdr:colOff>
      <xdr:row>57</xdr:row>
      <xdr:rowOff>228600</xdr:rowOff>
    </xdr:to>
    <xdr:pic>
      <xdr:nvPicPr>
        <xdr:cNvPr id="321" name="Imagen 320">
          <a:extLst>
            <a:ext uri="{FF2B5EF4-FFF2-40B4-BE49-F238E27FC236}">
              <a16:creationId xmlns="" xmlns:a16="http://schemas.microsoft.com/office/drawing/2014/main" id="{3ECD85A0-59AD-9BA9-9D6B-5D83A49A13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39614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123825</xdr:colOff>
      <xdr:row>58</xdr:row>
      <xdr:rowOff>123825</xdr:rowOff>
    </xdr:to>
    <xdr:pic>
      <xdr:nvPicPr>
        <xdr:cNvPr id="322" name="Imagen 321" descr="ayuda">
          <a:extLst>
            <a:ext uri="{FF2B5EF4-FFF2-40B4-BE49-F238E27FC236}">
              <a16:creationId xmlns="" xmlns:a16="http://schemas.microsoft.com/office/drawing/2014/main" id="{0A47AB8C-CAE1-46A7-C5B5-5403EF32C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386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58</xdr:row>
      <xdr:rowOff>0</xdr:rowOff>
    </xdr:from>
    <xdr:to>
      <xdr:col>2</xdr:col>
      <xdr:colOff>228600</xdr:colOff>
      <xdr:row>58</xdr:row>
      <xdr:rowOff>228600</xdr:rowOff>
    </xdr:to>
    <xdr:pic>
      <xdr:nvPicPr>
        <xdr:cNvPr id="323" name="Imagen 322" descr="Falla">
          <a:extLst>
            <a:ext uri="{FF2B5EF4-FFF2-40B4-BE49-F238E27FC236}">
              <a16:creationId xmlns="" xmlns:a16="http://schemas.microsoft.com/office/drawing/2014/main" id="{F22D1243-D1F7-C196-09F8-D70DD189A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4038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123825</xdr:colOff>
      <xdr:row>59</xdr:row>
      <xdr:rowOff>123825</xdr:rowOff>
    </xdr:to>
    <xdr:pic>
      <xdr:nvPicPr>
        <xdr:cNvPr id="324" name="Imagen 323" descr="ayuda">
          <a:extLst>
            <a:ext uri="{FF2B5EF4-FFF2-40B4-BE49-F238E27FC236}">
              <a16:creationId xmlns="" xmlns:a16="http://schemas.microsoft.com/office/drawing/2014/main" id="{1FE15F8E-1588-AAEB-84BD-A830696B9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157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228600</xdr:colOff>
      <xdr:row>59</xdr:row>
      <xdr:rowOff>228600</xdr:rowOff>
    </xdr:to>
    <xdr:pic>
      <xdr:nvPicPr>
        <xdr:cNvPr id="325" name="Imagen 324">
          <a:extLst>
            <a:ext uri="{FF2B5EF4-FFF2-40B4-BE49-F238E27FC236}">
              <a16:creationId xmlns="" xmlns:a16="http://schemas.microsoft.com/office/drawing/2014/main" id="{E5CDF446-9AAB-E290-5D4F-E3352E981D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41157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123825</xdr:colOff>
      <xdr:row>60</xdr:row>
      <xdr:rowOff>123825</xdr:rowOff>
    </xdr:to>
    <xdr:pic>
      <xdr:nvPicPr>
        <xdr:cNvPr id="326" name="Imagen 325" descr="ayuda">
          <a:extLst>
            <a:ext uri="{FF2B5EF4-FFF2-40B4-BE49-F238E27FC236}">
              <a16:creationId xmlns="" xmlns:a16="http://schemas.microsoft.com/office/drawing/2014/main" id="{582E1CF4-D29C-12D2-D31C-7A586F476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29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2</xdr:col>
      <xdr:colOff>228600</xdr:colOff>
      <xdr:row>60</xdr:row>
      <xdr:rowOff>228600</xdr:rowOff>
    </xdr:to>
    <xdr:pic>
      <xdr:nvPicPr>
        <xdr:cNvPr id="327" name="Imagen 326">
          <a:extLst>
            <a:ext uri="{FF2B5EF4-FFF2-40B4-BE49-F238E27FC236}">
              <a16:creationId xmlns="" xmlns:a16="http://schemas.microsoft.com/office/drawing/2014/main" id="{FA616151-ABE4-1C59-BD4C-CCD9E97972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419290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123825</xdr:colOff>
      <xdr:row>67</xdr:row>
      <xdr:rowOff>123825</xdr:rowOff>
    </xdr:to>
    <xdr:pic>
      <xdr:nvPicPr>
        <xdr:cNvPr id="328" name="Imagen 327" descr="ayuda">
          <a:extLst>
            <a:ext uri="{FF2B5EF4-FFF2-40B4-BE49-F238E27FC236}">
              <a16:creationId xmlns="" xmlns:a16="http://schemas.microsoft.com/office/drawing/2014/main" id="{1314B38A-4991-6CD4-80A1-9F7547A28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01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228600</xdr:colOff>
      <xdr:row>67</xdr:row>
      <xdr:rowOff>228600</xdr:rowOff>
    </xdr:to>
    <xdr:pic>
      <xdr:nvPicPr>
        <xdr:cNvPr id="329" name="Imagen 328" descr="Pasa">
          <a:extLst>
            <a:ext uri="{FF2B5EF4-FFF2-40B4-BE49-F238E27FC236}">
              <a16:creationId xmlns="" xmlns:a16="http://schemas.microsoft.com/office/drawing/2014/main" id="{5685724D-EE6C-B940-A652-48F5B92B4F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49501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123825</xdr:colOff>
      <xdr:row>68</xdr:row>
      <xdr:rowOff>123825</xdr:rowOff>
    </xdr:to>
    <xdr:pic>
      <xdr:nvPicPr>
        <xdr:cNvPr id="330" name="Imagen 329" descr="ayuda">
          <a:extLst>
            <a:ext uri="{FF2B5EF4-FFF2-40B4-BE49-F238E27FC236}">
              <a16:creationId xmlns="" xmlns:a16="http://schemas.microsoft.com/office/drawing/2014/main" id="{F60AD983-43E5-C769-A1BE-0FD57DA60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082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68</xdr:row>
      <xdr:rowOff>0</xdr:rowOff>
    </xdr:from>
    <xdr:to>
      <xdr:col>2</xdr:col>
      <xdr:colOff>228600</xdr:colOff>
      <xdr:row>68</xdr:row>
      <xdr:rowOff>228600</xdr:rowOff>
    </xdr:to>
    <xdr:pic>
      <xdr:nvPicPr>
        <xdr:cNvPr id="331" name="Imagen 330" descr="Falla">
          <a:extLst>
            <a:ext uri="{FF2B5EF4-FFF2-40B4-BE49-F238E27FC236}">
              <a16:creationId xmlns="" xmlns:a16="http://schemas.microsoft.com/office/drawing/2014/main" id="{F01EDA73-ECAB-8906-CB3C-94C77000BD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500824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228600</xdr:colOff>
      <xdr:row>71</xdr:row>
      <xdr:rowOff>19050</xdr:rowOff>
    </xdr:to>
    <xdr:pic>
      <xdr:nvPicPr>
        <xdr:cNvPr id="332" name="Imagen 331">
          <a:extLst>
            <a:ext uri="{FF2B5EF4-FFF2-40B4-BE49-F238E27FC236}">
              <a16:creationId xmlns="" xmlns:a16="http://schemas.microsoft.com/office/drawing/2014/main" id="{E663F3D3-F29B-F95E-82CB-ED322FE33B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51044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228600</xdr:colOff>
      <xdr:row>73</xdr:row>
      <xdr:rowOff>38100</xdr:rowOff>
    </xdr:to>
    <xdr:pic>
      <xdr:nvPicPr>
        <xdr:cNvPr id="333" name="Imagen 332">
          <a:extLst>
            <a:ext uri="{FF2B5EF4-FFF2-40B4-BE49-F238E27FC236}">
              <a16:creationId xmlns="" xmlns:a16="http://schemas.microsoft.com/office/drawing/2014/main" id="{0F8529CD-15B5-80F4-DCE9-5B2189D114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444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228600</xdr:colOff>
      <xdr:row>75</xdr:row>
      <xdr:rowOff>19050</xdr:rowOff>
    </xdr:to>
    <xdr:pic>
      <xdr:nvPicPr>
        <xdr:cNvPr id="334" name="Imagen 333">
          <a:extLst>
            <a:ext uri="{FF2B5EF4-FFF2-40B4-BE49-F238E27FC236}">
              <a16:creationId xmlns="" xmlns:a16="http://schemas.microsoft.com/office/drawing/2014/main" id="{28B253B6-9C33-8746-6387-F0E267F9C1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18255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228600</xdr:colOff>
      <xdr:row>76</xdr:row>
      <xdr:rowOff>228600</xdr:rowOff>
    </xdr:to>
    <xdr:pic>
      <xdr:nvPicPr>
        <xdr:cNvPr id="335" name="Imagen 334">
          <a:extLst>
            <a:ext uri="{FF2B5EF4-FFF2-40B4-BE49-F238E27FC236}">
              <a16:creationId xmlns="" xmlns:a16="http://schemas.microsoft.com/office/drawing/2014/main" id="{C61118EF-F5AE-41A9-5936-F594AA6CEC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22255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D14" totalsRowShown="0" headerRowDxfId="33" dataDxfId="31" headerRowBorderDxfId="32" tableBorderDxfId="30" totalsRowBorderDxfId="29">
  <tableColumns count="4">
    <tableColumn id="1" name="ITEM" dataDxfId="28"/>
    <tableColumn id="2" name="PRINCIPIO" dataDxfId="27"/>
    <tableColumn id="3" name="PAUTA" dataDxfId="26"/>
    <tableColumn id="4" name="DESCRIPCIÓN" dataDxfId="25"/>
  </tableColumns>
  <tableStyleInfo name="TableStyleMedium14" showFirstColumn="0" showLastColumn="0" showRowStripes="1" showColumnStripes="0"/>
</table>
</file>

<file path=xl/tables/table2.xml><?xml version="1.0" encoding="utf-8"?>
<table xmlns="http://schemas.openxmlformats.org/spreadsheetml/2006/main" id="3" name="Tabla3" displayName="Tabla3" ref="A91:H95" totalsRowShown="0" headerRowDxfId="11" dataDxfId="10" headerRowBorderDxfId="24" tableBorderDxfId="23" totalsRowBorderDxfId="22">
  <tableColumns count="8">
    <tableColumn id="1" name="NIVEL" dataDxfId="18"/>
    <tableColumn id="2" name="TOTAL" dataDxfId="17"/>
    <tableColumn id="3" name="CUMPLE" dataDxfId="16"/>
    <tableColumn id="4" name="NO CUMPLE" dataDxfId="15"/>
    <tableColumn id="5" name="PARCIAL" dataDxfId="14"/>
    <tableColumn id="6" name="NO APLICA" dataDxfId="2"/>
    <tableColumn id="7" name="NO SE PUDO VALIDAR" dataDxfId="13"/>
    <tableColumn id="8" name="% DE CUMPLIMIENTO" dataDxfId="12">
      <calculatedColumnFormula>+Tabla3[[#This Row],[CUMPLE]]/(Tabla3[[#This Row],[TOTAL]]-Tabla3[[#This Row],[NO APLICA]])</calculatedColumnFormula>
    </tableColumn>
  </tableColumns>
  <tableStyleInfo name="TableStyleLight14" showFirstColumn="0" showLastColumn="0" showRowStripes="1" showColumnStripes="0"/>
</table>
</file>

<file path=xl/tables/table3.xml><?xml version="1.0" encoding="utf-8"?>
<table xmlns="http://schemas.openxmlformats.org/spreadsheetml/2006/main" id="2" name="Tabla2" displayName="Tabla2" ref="A3:G86" totalsRowShown="0" headerRowDxfId="0" dataDxfId="3" headerRowBorderDxfId="21" tableBorderDxfId="20" totalsRowBorderDxfId="19">
  <tableColumns count="7">
    <tableColumn id="1" name="REQUISITO O NUMERAL- NTC5854" dataDxfId="9"/>
    <tableColumn id="2" name="CUMPLE" dataDxfId="8"/>
    <tableColumn id="3" name="NIVEL (A,AA,AAA)" dataDxfId="7"/>
    <tableColumn id="4" name="VERIFICACIÓN OCI" dataDxfId="6"/>
    <tableColumn id="5" name="RECOMENDACIONES Y/O HALLAZGOS" dataDxfId="5"/>
    <tableColumn id="6" name="EVIDENCIA" dataDxfId="1"/>
    <tableColumn id="7" name="Columna1" dataDxfId="4"/>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w3.org/TR/WCAG21/" TargetMode="External"/><Relationship Id="rId18" Type="http://schemas.openxmlformats.org/officeDocument/2006/relationships/hyperlink" Target="https://www.w3.org/TR/WCAG21/" TargetMode="External"/><Relationship Id="rId26" Type="http://schemas.openxmlformats.org/officeDocument/2006/relationships/hyperlink" Target="https://www.w3.org/TR/WCAG21/" TargetMode="External"/><Relationship Id="rId39" Type="http://schemas.openxmlformats.org/officeDocument/2006/relationships/hyperlink" Target="https://www.w3.org/TR/WCAG21/" TargetMode="External"/><Relationship Id="rId21" Type="http://schemas.openxmlformats.org/officeDocument/2006/relationships/hyperlink" Target="https://www.w3.org/TR/WCAG21/" TargetMode="External"/><Relationship Id="rId34" Type="http://schemas.openxmlformats.org/officeDocument/2006/relationships/hyperlink" Target="https://www.w3.org/TR/WCAG21/" TargetMode="External"/><Relationship Id="rId42" Type="http://schemas.openxmlformats.org/officeDocument/2006/relationships/hyperlink" Target="https://www.w3.org/TR/WCAG21/" TargetMode="External"/><Relationship Id="rId47" Type="http://schemas.openxmlformats.org/officeDocument/2006/relationships/hyperlink" Target="https://www.w3.org/TR/WCAG21/" TargetMode="External"/><Relationship Id="rId50" Type="http://schemas.openxmlformats.org/officeDocument/2006/relationships/hyperlink" Target="https://www.w3.org/TR/WCAG21/" TargetMode="External"/><Relationship Id="rId55" Type="http://schemas.openxmlformats.org/officeDocument/2006/relationships/hyperlink" Target="https://www.w3.org/TR/WCAG21/" TargetMode="External"/><Relationship Id="rId63" Type="http://schemas.openxmlformats.org/officeDocument/2006/relationships/hyperlink" Target="https://www.w3.org/TR/WCAG21/" TargetMode="External"/><Relationship Id="rId68" Type="http://schemas.openxmlformats.org/officeDocument/2006/relationships/hyperlink" Target="https://www.w3.org/TR/WCAG21/" TargetMode="External"/><Relationship Id="rId76" Type="http://schemas.openxmlformats.org/officeDocument/2006/relationships/hyperlink" Target="https://www.w3.org/TR/WCAG21/" TargetMode="External"/><Relationship Id="rId84" Type="http://schemas.openxmlformats.org/officeDocument/2006/relationships/table" Target="../tables/table2.xml"/><Relationship Id="rId7" Type="http://schemas.openxmlformats.org/officeDocument/2006/relationships/hyperlink" Target="https://www.w3.org/TR/WCAG21/" TargetMode="External"/><Relationship Id="rId71"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29" Type="http://schemas.openxmlformats.org/officeDocument/2006/relationships/hyperlink" Target="https://www.w3.org/TR/WCAG21/" TargetMode="External"/><Relationship Id="rId11" Type="http://schemas.openxmlformats.org/officeDocument/2006/relationships/hyperlink" Target="https://www.w3.org/TR/WCAG21/" TargetMode="External"/><Relationship Id="rId24" Type="http://schemas.openxmlformats.org/officeDocument/2006/relationships/hyperlink" Target="https://www.w3.org/TR/WCAG21/" TargetMode="External"/><Relationship Id="rId32" Type="http://schemas.openxmlformats.org/officeDocument/2006/relationships/hyperlink" Target="https://www.w3.org/TR/WCAG21/" TargetMode="External"/><Relationship Id="rId37" Type="http://schemas.openxmlformats.org/officeDocument/2006/relationships/hyperlink" Target="https://www.w3.org/TR/WCAG21/" TargetMode="External"/><Relationship Id="rId40" Type="http://schemas.openxmlformats.org/officeDocument/2006/relationships/hyperlink" Target="https://www.w3.org/TR/WCAG21/" TargetMode="External"/><Relationship Id="rId45" Type="http://schemas.openxmlformats.org/officeDocument/2006/relationships/hyperlink" Target="https://www.w3.org/TR/WCAG21/" TargetMode="External"/><Relationship Id="rId53" Type="http://schemas.openxmlformats.org/officeDocument/2006/relationships/hyperlink" Target="https://www.w3.org/TR/WCAG21/" TargetMode="External"/><Relationship Id="rId58" Type="http://schemas.openxmlformats.org/officeDocument/2006/relationships/hyperlink" Target="https://www.w3.org/TR/WCAG21/" TargetMode="External"/><Relationship Id="rId66" Type="http://schemas.openxmlformats.org/officeDocument/2006/relationships/hyperlink" Target="https://www.w3.org/TR/WCAG21/" TargetMode="External"/><Relationship Id="rId74" Type="http://schemas.openxmlformats.org/officeDocument/2006/relationships/hyperlink" Target="https://www.w3.org/TR/WCAG21/" TargetMode="External"/><Relationship Id="rId79" Type="http://schemas.openxmlformats.org/officeDocument/2006/relationships/hyperlink" Target="https://www.w3.org/TR/WCAG21/" TargetMode="External"/><Relationship Id="rId5" Type="http://schemas.openxmlformats.org/officeDocument/2006/relationships/hyperlink" Target="https://www.w3.org/TR/WCAG21/" TargetMode="External"/><Relationship Id="rId61" Type="http://schemas.openxmlformats.org/officeDocument/2006/relationships/hyperlink" Target="https://www.w3.org/TR/WCAG21/" TargetMode="External"/><Relationship Id="rId82" Type="http://schemas.openxmlformats.org/officeDocument/2006/relationships/hyperlink" Target="https://www.w3.org/TR/WCAG21/" TargetMode="External"/><Relationship Id="rId19"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 Id="rId22" Type="http://schemas.openxmlformats.org/officeDocument/2006/relationships/hyperlink" Target="https://www.w3.org/TR/WCAG21/" TargetMode="External"/><Relationship Id="rId27" Type="http://schemas.openxmlformats.org/officeDocument/2006/relationships/hyperlink" Target="https://www.w3.org/TR/WCAG21/" TargetMode="External"/><Relationship Id="rId30" Type="http://schemas.openxmlformats.org/officeDocument/2006/relationships/hyperlink" Target="https://www.w3.org/TR/WCAG21/" TargetMode="External"/><Relationship Id="rId35" Type="http://schemas.openxmlformats.org/officeDocument/2006/relationships/hyperlink" Target="https://www.w3.org/TR/WCAG21/" TargetMode="External"/><Relationship Id="rId43" Type="http://schemas.openxmlformats.org/officeDocument/2006/relationships/hyperlink" Target="https://www.w3.org/TR/WCAG21/" TargetMode="External"/><Relationship Id="rId48" Type="http://schemas.openxmlformats.org/officeDocument/2006/relationships/hyperlink" Target="https://www.w3.org/TR/WCAG21/" TargetMode="External"/><Relationship Id="rId56" Type="http://schemas.openxmlformats.org/officeDocument/2006/relationships/hyperlink" Target="https://www.w3.org/TR/WCAG21/" TargetMode="External"/><Relationship Id="rId64" Type="http://schemas.openxmlformats.org/officeDocument/2006/relationships/hyperlink" Target="https://www.w3.org/TR/WCAG21/" TargetMode="External"/><Relationship Id="rId69" Type="http://schemas.openxmlformats.org/officeDocument/2006/relationships/hyperlink" Target="https://www.w3.org/TR/WCAG21/" TargetMode="External"/><Relationship Id="rId77" Type="http://schemas.openxmlformats.org/officeDocument/2006/relationships/hyperlink" Target="https://www.w3.org/TR/WCAG21/" TargetMode="External"/><Relationship Id="rId8" Type="http://schemas.openxmlformats.org/officeDocument/2006/relationships/hyperlink" Target="https://www.w3.org/TR/WCAG21/" TargetMode="External"/><Relationship Id="rId51" Type="http://schemas.openxmlformats.org/officeDocument/2006/relationships/hyperlink" Target="https://www.w3.org/TR/WCAG21/" TargetMode="External"/><Relationship Id="rId72" Type="http://schemas.openxmlformats.org/officeDocument/2006/relationships/hyperlink" Target="https://www.w3.org/TR/WCAG21/" TargetMode="External"/><Relationship Id="rId80" Type="http://schemas.openxmlformats.org/officeDocument/2006/relationships/hyperlink" Target="https://www.w3.org/TR/WCAG21/" TargetMode="External"/><Relationship Id="rId85" Type="http://schemas.openxmlformats.org/officeDocument/2006/relationships/table" Target="../tables/table3.xml"/><Relationship Id="rId3"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5" Type="http://schemas.openxmlformats.org/officeDocument/2006/relationships/hyperlink" Target="https://www.w3.org/TR/WCAG21/" TargetMode="External"/><Relationship Id="rId33" Type="http://schemas.openxmlformats.org/officeDocument/2006/relationships/hyperlink" Target="https://www.w3.org/TR/WCAG21/" TargetMode="External"/><Relationship Id="rId38" Type="http://schemas.openxmlformats.org/officeDocument/2006/relationships/hyperlink" Target="https://www.w3.org/TR/WCAG21/" TargetMode="External"/><Relationship Id="rId46" Type="http://schemas.openxmlformats.org/officeDocument/2006/relationships/hyperlink" Target="https://www.w3.org/TR/WCAG21/" TargetMode="External"/><Relationship Id="rId59" Type="http://schemas.openxmlformats.org/officeDocument/2006/relationships/hyperlink" Target="https://www.w3.org/TR/WCAG21/" TargetMode="External"/><Relationship Id="rId67" Type="http://schemas.openxmlformats.org/officeDocument/2006/relationships/hyperlink" Target="https://www.w3.org/TR/WCAG21/" TargetMode="External"/><Relationship Id="rId20" Type="http://schemas.openxmlformats.org/officeDocument/2006/relationships/hyperlink" Target="https://www.w3.org/TR/WCAG21/" TargetMode="External"/><Relationship Id="rId41" Type="http://schemas.openxmlformats.org/officeDocument/2006/relationships/hyperlink" Target="https://www.w3.org/TR/WCAG21/" TargetMode="External"/><Relationship Id="rId54" Type="http://schemas.openxmlformats.org/officeDocument/2006/relationships/hyperlink" Target="https://www.w3.org/TR/WCAG21/" TargetMode="External"/><Relationship Id="rId62" Type="http://schemas.openxmlformats.org/officeDocument/2006/relationships/hyperlink" Target="https://www.w3.org/TR/WCAG21/" TargetMode="External"/><Relationship Id="rId70" Type="http://schemas.openxmlformats.org/officeDocument/2006/relationships/hyperlink" Target="https://www.w3.org/TR/WCAG21/" TargetMode="External"/><Relationship Id="rId75" Type="http://schemas.openxmlformats.org/officeDocument/2006/relationships/hyperlink" Target="https://www.w3.org/TR/WCAG21/" TargetMode="External"/><Relationship Id="rId83" Type="http://schemas.openxmlformats.org/officeDocument/2006/relationships/printerSettings" Target="../printerSettings/printerSettings2.bin"/><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5" Type="http://schemas.openxmlformats.org/officeDocument/2006/relationships/hyperlink" Target="https://www.w3.org/TR/WCAG21/" TargetMode="External"/><Relationship Id="rId23" Type="http://schemas.openxmlformats.org/officeDocument/2006/relationships/hyperlink" Target="https://www.w3.org/TR/WCAG21/" TargetMode="External"/><Relationship Id="rId28" Type="http://schemas.openxmlformats.org/officeDocument/2006/relationships/hyperlink" Target="https://www.w3.org/TR/WCAG21/" TargetMode="External"/><Relationship Id="rId36" Type="http://schemas.openxmlformats.org/officeDocument/2006/relationships/hyperlink" Target="https://www.w3.org/TR/WCAG21/" TargetMode="External"/><Relationship Id="rId49" Type="http://schemas.openxmlformats.org/officeDocument/2006/relationships/hyperlink" Target="https://www.w3.org/TR/WCAG21/" TargetMode="External"/><Relationship Id="rId57" Type="http://schemas.openxmlformats.org/officeDocument/2006/relationships/hyperlink" Target="https://www.w3.org/TR/WCAG21/" TargetMode="External"/><Relationship Id="rId10" Type="http://schemas.openxmlformats.org/officeDocument/2006/relationships/hyperlink" Target="https://www.w3.org/TR/WCAG21/" TargetMode="External"/><Relationship Id="rId31" Type="http://schemas.openxmlformats.org/officeDocument/2006/relationships/hyperlink" Target="https://www.w3.org/TR/WCAG21/" TargetMode="External"/><Relationship Id="rId44" Type="http://schemas.openxmlformats.org/officeDocument/2006/relationships/hyperlink" Target="https://www.w3.org/TR/WCAG21/" TargetMode="External"/><Relationship Id="rId52" Type="http://schemas.openxmlformats.org/officeDocument/2006/relationships/hyperlink" Target="https://www.w3.org/TR/WCAG21/" TargetMode="External"/><Relationship Id="rId60" Type="http://schemas.openxmlformats.org/officeDocument/2006/relationships/hyperlink" Target="https://www.w3.org/TR/WCAG21/" TargetMode="External"/><Relationship Id="rId65" Type="http://schemas.openxmlformats.org/officeDocument/2006/relationships/hyperlink" Target="https://www.w3.org/TR/WCAG21/" TargetMode="External"/><Relationship Id="rId73" Type="http://schemas.openxmlformats.org/officeDocument/2006/relationships/hyperlink" Target="https://www.w3.org/TR/WCAG21/" TargetMode="External"/><Relationship Id="rId78" Type="http://schemas.openxmlformats.org/officeDocument/2006/relationships/hyperlink" Target="https://www.w3.org/TR/WCAG21/" TargetMode="External"/><Relationship Id="rId81" Type="http://schemas.openxmlformats.org/officeDocument/2006/relationships/hyperlink" Target="https://www.w3.org/TR/WCAG2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w3.org/TR/UNDERSTANDING-WCAG20/content-structure-separation-sequence.html" TargetMode="External"/><Relationship Id="rId13" Type="http://schemas.openxmlformats.org/officeDocument/2006/relationships/hyperlink" Target="http://www.w3.org/TR/UNDERSTANDING-WCAG20/visual-audio-contrast-scale.html" TargetMode="External"/><Relationship Id="rId18" Type="http://schemas.openxmlformats.org/officeDocument/2006/relationships/hyperlink" Target="http://www.w3.org/TR/UNDERSTANDING-WCAG20/time-limits-pause.html" TargetMode="External"/><Relationship Id="rId26" Type="http://schemas.openxmlformats.org/officeDocument/2006/relationships/hyperlink" Target="http://www.w3.org/TR/UNDERSTANDING-WCAG20/navigation-mechanisms-focus-visible.html" TargetMode="External"/><Relationship Id="rId39" Type="http://schemas.openxmlformats.org/officeDocument/2006/relationships/printerSettings" Target="../printerSettings/printerSettings3.bin"/><Relationship Id="rId3" Type="http://schemas.openxmlformats.org/officeDocument/2006/relationships/hyperlink" Target="http://www.w3.org/TR/UNDERSTANDING-WCAG20/media-equiv-captions.html" TargetMode="External"/><Relationship Id="rId21" Type="http://schemas.openxmlformats.org/officeDocument/2006/relationships/hyperlink" Target="http://www.w3.org/TR/UNDERSTANDING-WCAG20/navigation-mechanisms-title.html" TargetMode="External"/><Relationship Id="rId34" Type="http://schemas.openxmlformats.org/officeDocument/2006/relationships/hyperlink" Target="http://www.w3.org/TR/UNDERSTANDING-WCAG20/minimize-error-cues.html" TargetMode="External"/><Relationship Id="rId7" Type="http://schemas.openxmlformats.org/officeDocument/2006/relationships/hyperlink" Target="http://www.w3.org/TR/UNDERSTANDING-WCAG20/content-structure-separation-programmatic.html" TargetMode="External"/><Relationship Id="rId12" Type="http://schemas.openxmlformats.org/officeDocument/2006/relationships/hyperlink" Target="http://www.w3.org/TR/UNDERSTANDING-WCAG20/visual-audio-contrast-contrast.html" TargetMode="External"/><Relationship Id="rId17" Type="http://schemas.openxmlformats.org/officeDocument/2006/relationships/hyperlink" Target="http://www.w3.org/TR/UNDERSTANDING-WCAG20/time-limits-required-behaviors.html" TargetMode="External"/><Relationship Id="rId25" Type="http://schemas.openxmlformats.org/officeDocument/2006/relationships/hyperlink" Target="http://www.w3.org/TR/UNDERSTANDING-WCAG20/navigation-mechanisms-descriptive.html" TargetMode="External"/><Relationship Id="rId33" Type="http://schemas.openxmlformats.org/officeDocument/2006/relationships/hyperlink" Target="http://www.w3.org/TR/UNDERSTANDING-WCAG20/minimize-error-identified.html" TargetMode="External"/><Relationship Id="rId38" Type="http://schemas.openxmlformats.org/officeDocument/2006/relationships/hyperlink" Target="http://www.w3.org/TR/UNDERSTANDING-WCAG20/ensure-compat-rsv.html" TargetMode="External"/><Relationship Id="rId2" Type="http://schemas.openxmlformats.org/officeDocument/2006/relationships/hyperlink" Target="http://www.w3.org/TR/UNDERSTANDING-WCAG20/media-equiv-av-only-alt.html" TargetMode="External"/><Relationship Id="rId16" Type="http://schemas.openxmlformats.org/officeDocument/2006/relationships/hyperlink" Target="http://www.w3.org/TR/UNDERSTANDING-WCAG20/keyboard-operation-trapping.html" TargetMode="External"/><Relationship Id="rId20" Type="http://schemas.openxmlformats.org/officeDocument/2006/relationships/hyperlink" Target="http://www.w3.org/TR/UNDERSTANDING-WCAG20/navigation-mechanisms-skip.html" TargetMode="External"/><Relationship Id="rId29" Type="http://schemas.openxmlformats.org/officeDocument/2006/relationships/hyperlink" Target="http://www.w3.org/TR/UNDERSTANDING-WCAG20/consistent-behavior-receive-focus.html" TargetMode="External"/><Relationship Id="rId1" Type="http://schemas.openxmlformats.org/officeDocument/2006/relationships/hyperlink" Target="http://www.w3.org/TR/UNDERSTANDING-WCAG20/text-equiv-all.html" TargetMode="External"/><Relationship Id="rId6" Type="http://schemas.openxmlformats.org/officeDocument/2006/relationships/hyperlink" Target="http://www.w3.org/TR/UNDERSTANDING-WCAG20/media-equiv-audio-desc-only.html" TargetMode="External"/><Relationship Id="rId11" Type="http://schemas.openxmlformats.org/officeDocument/2006/relationships/hyperlink" Target="http://www.w3.org/TR/UNDERSTANDING-WCAG20/visual-audio-contrast-dis-audio.html" TargetMode="External"/><Relationship Id="rId24" Type="http://schemas.openxmlformats.org/officeDocument/2006/relationships/hyperlink" Target="http://www.w3.org/TR/UNDERSTANDING-WCAG20/navigation-mechanisms-mult-loc.html" TargetMode="External"/><Relationship Id="rId32" Type="http://schemas.openxmlformats.org/officeDocument/2006/relationships/hyperlink" Target="http://www.w3.org/TR/UNDERSTANDING-WCAG20/consistent-behavior-consistent-functionality.html" TargetMode="External"/><Relationship Id="rId37" Type="http://schemas.openxmlformats.org/officeDocument/2006/relationships/hyperlink" Target="http://www.w3.org/TR/UNDERSTANDING-WCAG20/ensure-compat-parses.html" TargetMode="External"/><Relationship Id="rId40" Type="http://schemas.openxmlformats.org/officeDocument/2006/relationships/drawing" Target="../drawings/drawing1.xml"/><Relationship Id="rId5" Type="http://schemas.openxmlformats.org/officeDocument/2006/relationships/hyperlink" Target="http://www.w3.org/TR/UNDERSTANDING-WCAG20/media-equiv-real-time-captions.html" TargetMode="External"/><Relationship Id="rId15" Type="http://schemas.openxmlformats.org/officeDocument/2006/relationships/hyperlink" Target="http://www.w3.org/TR/UNDERSTANDING-WCAG20/keyboard-operation-keyboard-operable.html" TargetMode="External"/><Relationship Id="rId23" Type="http://schemas.openxmlformats.org/officeDocument/2006/relationships/hyperlink" Target="http://www.w3.org/TR/UNDERSTANDING-WCAG20/navigation-mechanisms-refs.html" TargetMode="External"/><Relationship Id="rId28" Type="http://schemas.openxmlformats.org/officeDocument/2006/relationships/hyperlink" Target="http://www.w3.org/TR/UNDERSTANDING-WCAG20/meaning-other-lang-id.html" TargetMode="External"/><Relationship Id="rId36" Type="http://schemas.openxmlformats.org/officeDocument/2006/relationships/hyperlink" Target="http://www.w3.org/TR/UNDERSTANDING-WCAG20/minimize-error-reversible.html" TargetMode="External"/><Relationship Id="rId10" Type="http://schemas.openxmlformats.org/officeDocument/2006/relationships/hyperlink" Target="http://www.w3.org/TR/UNDERSTANDING-WCAG20/visual-audio-contrast-without-color.html" TargetMode="External"/><Relationship Id="rId19" Type="http://schemas.openxmlformats.org/officeDocument/2006/relationships/hyperlink" Target="http://www.w3.org/TR/UNDERSTANDING-WCAG20/seizure-does-not-violate.html" TargetMode="External"/><Relationship Id="rId31" Type="http://schemas.openxmlformats.org/officeDocument/2006/relationships/hyperlink" Target="http://www.w3.org/TR/UNDERSTANDING-WCAG20/consistent-behavior-consistent-locations.html" TargetMode="External"/><Relationship Id="rId4" Type="http://schemas.openxmlformats.org/officeDocument/2006/relationships/hyperlink" Target="http://www.w3.org/TR/UNDERSTANDING-WCAG20/media-equiv-audio-desc.html" TargetMode="External"/><Relationship Id="rId9" Type="http://schemas.openxmlformats.org/officeDocument/2006/relationships/hyperlink" Target="http://www.w3.org/TR/UNDERSTANDING-WCAG20/content-structure-separation-understanding.html" TargetMode="External"/><Relationship Id="rId14" Type="http://schemas.openxmlformats.org/officeDocument/2006/relationships/hyperlink" Target="http://www.w3.org/TR/UNDERSTANDING-WCAG20/visual-audio-contrast-text-presentation.html" TargetMode="External"/><Relationship Id="rId22" Type="http://schemas.openxmlformats.org/officeDocument/2006/relationships/hyperlink" Target="http://www.w3.org/TR/UNDERSTANDING-WCAG20/navigation-mechanisms-focus-order.html" TargetMode="External"/><Relationship Id="rId27" Type="http://schemas.openxmlformats.org/officeDocument/2006/relationships/hyperlink" Target="http://www.w3.org/TR/UNDERSTANDING-WCAG20/meaning-doc-lang-id.html" TargetMode="External"/><Relationship Id="rId30" Type="http://schemas.openxmlformats.org/officeDocument/2006/relationships/hyperlink" Target="http://www.w3.org/TR/UNDERSTANDING-WCAG20/consistent-behavior-unpredictable-change.html" TargetMode="External"/><Relationship Id="rId35" Type="http://schemas.openxmlformats.org/officeDocument/2006/relationships/hyperlink" Target="http://www.w3.org/TR/UNDERSTANDING-WCAG20/minimize-error-suggestion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D14"/>
  <sheetViews>
    <sheetView workbookViewId="0">
      <selection activeCell="A16" sqref="A16:XFD25"/>
    </sheetView>
  </sheetViews>
  <sheetFormatPr baseColWidth="10" defaultRowHeight="14.4"/>
  <cols>
    <col min="2" max="2" width="16.6640625" customWidth="1"/>
    <col min="3" max="3" width="17" customWidth="1"/>
    <col min="4" max="4" width="43.77734375" bestFit="1" customWidth="1"/>
  </cols>
  <sheetData>
    <row r="1" spans="1:4">
      <c r="A1" s="1" t="s">
        <v>122</v>
      </c>
      <c r="B1" s="2" t="s">
        <v>123</v>
      </c>
      <c r="C1" s="2" t="s">
        <v>124</v>
      </c>
      <c r="D1" s="3" t="s">
        <v>125</v>
      </c>
    </row>
    <row r="2" spans="1:4" ht="57">
      <c r="A2" s="4">
        <v>1</v>
      </c>
      <c r="B2" s="5" t="s">
        <v>126</v>
      </c>
      <c r="C2" s="5" t="s">
        <v>127</v>
      </c>
      <c r="D2" s="6" t="s">
        <v>128</v>
      </c>
    </row>
    <row r="3" spans="1:4" ht="22.8">
      <c r="A3" s="4"/>
      <c r="B3" s="5"/>
      <c r="C3" s="5" t="s">
        <v>129</v>
      </c>
      <c r="D3" s="7" t="s">
        <v>130</v>
      </c>
    </row>
    <row r="4" spans="1:4" ht="34.200000000000003">
      <c r="A4" s="4"/>
      <c r="B4" s="5"/>
      <c r="C4" s="5" t="s">
        <v>131</v>
      </c>
      <c r="D4" s="6" t="s">
        <v>132</v>
      </c>
    </row>
    <row r="5" spans="1:4" ht="22.8">
      <c r="A5" s="4"/>
      <c r="B5" s="5"/>
      <c r="C5" s="5" t="s">
        <v>133</v>
      </c>
      <c r="D5" s="6" t="s">
        <v>134</v>
      </c>
    </row>
    <row r="6" spans="1:4" ht="22.8">
      <c r="A6" s="4">
        <v>2</v>
      </c>
      <c r="B6" s="5" t="s">
        <v>135</v>
      </c>
      <c r="C6" s="5" t="s">
        <v>136</v>
      </c>
      <c r="D6" s="7" t="s">
        <v>137</v>
      </c>
    </row>
    <row r="7" spans="1:4" ht="22.8">
      <c r="A7" s="4"/>
      <c r="B7" s="5"/>
      <c r="C7" s="5" t="s">
        <v>138</v>
      </c>
      <c r="D7" s="6" t="s">
        <v>139</v>
      </c>
    </row>
    <row r="8" spans="1:4" ht="34.200000000000003">
      <c r="A8" s="4"/>
      <c r="B8" s="5"/>
      <c r="C8" s="5" t="s">
        <v>140</v>
      </c>
      <c r="D8" s="6" t="s">
        <v>141</v>
      </c>
    </row>
    <row r="9" spans="1:4" ht="22.8">
      <c r="A9" s="4"/>
      <c r="B9" s="5"/>
      <c r="C9" s="5" t="s">
        <v>142</v>
      </c>
      <c r="D9" s="6" t="s">
        <v>143</v>
      </c>
    </row>
    <row r="10" spans="1:4" ht="22.8">
      <c r="A10" s="4"/>
      <c r="B10" s="5"/>
      <c r="C10" s="5" t="s">
        <v>144</v>
      </c>
      <c r="D10" s="6" t="s">
        <v>145</v>
      </c>
    </row>
    <row r="11" spans="1:4" ht="22.8">
      <c r="A11" s="4">
        <v>3</v>
      </c>
      <c r="B11" s="5" t="s">
        <v>146</v>
      </c>
      <c r="C11" s="5" t="s">
        <v>147</v>
      </c>
      <c r="D11" s="7" t="s">
        <v>148</v>
      </c>
    </row>
    <row r="12" spans="1:4" ht="22.8">
      <c r="A12" s="4"/>
      <c r="B12" s="5"/>
      <c r="C12" s="5" t="s">
        <v>149</v>
      </c>
      <c r="D12" s="7" t="s">
        <v>150</v>
      </c>
    </row>
    <row r="13" spans="1:4" ht="22.8">
      <c r="A13" s="4"/>
      <c r="B13" s="5"/>
      <c r="C13" s="5" t="s">
        <v>151</v>
      </c>
      <c r="D13" s="7" t="s">
        <v>152</v>
      </c>
    </row>
    <row r="14" spans="1:4" ht="34.200000000000003">
      <c r="A14" s="8">
        <v>4</v>
      </c>
      <c r="B14" s="9" t="s">
        <v>153</v>
      </c>
      <c r="C14" s="9" t="s">
        <v>154</v>
      </c>
      <c r="D14" s="10" t="s">
        <v>155</v>
      </c>
    </row>
  </sheetData>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2592"/>
  <sheetViews>
    <sheetView tabSelected="1" zoomScale="85" zoomScaleNormal="85" workbookViewId="0">
      <selection activeCell="E6" sqref="E6"/>
    </sheetView>
  </sheetViews>
  <sheetFormatPr baseColWidth="10" defaultColWidth="28.33203125" defaultRowHeight="12"/>
  <cols>
    <col min="1" max="1" width="28.33203125" style="39"/>
    <col min="2" max="3" width="28.33203125" style="40"/>
    <col min="4" max="4" width="42.33203125" style="48" customWidth="1"/>
    <col min="5" max="5" width="31.88671875" style="42" customWidth="1"/>
    <col min="6" max="6" width="10.44140625" style="93" hidden="1" customWidth="1"/>
    <col min="7" max="16384" width="28.33203125" style="43"/>
  </cols>
  <sheetData>
    <row r="1" spans="1:9">
      <c r="D1" s="41"/>
    </row>
    <row r="2" spans="1:9">
      <c r="D2" s="41"/>
    </row>
    <row r="3" spans="1:9" s="106" customFormat="1" ht="42" customHeight="1">
      <c r="A3" s="107" t="s">
        <v>169</v>
      </c>
      <c r="B3" s="108" t="s">
        <v>0</v>
      </c>
      <c r="C3" s="108" t="s">
        <v>1</v>
      </c>
      <c r="D3" s="108" t="s">
        <v>260</v>
      </c>
      <c r="E3" s="109" t="s">
        <v>167</v>
      </c>
      <c r="F3" s="110" t="s">
        <v>168</v>
      </c>
      <c r="G3" s="111" t="s">
        <v>188</v>
      </c>
      <c r="H3" s="105"/>
      <c r="I3" s="105"/>
    </row>
    <row r="4" spans="1:9" ht="57.6">
      <c r="A4" s="45" t="s">
        <v>283</v>
      </c>
      <c r="B4" s="46"/>
      <c r="C4" s="47"/>
      <c r="D4" s="47"/>
      <c r="E4" s="48"/>
      <c r="F4" s="94"/>
      <c r="G4" s="44">
        <f>SUM(G5:G22)</f>
        <v>25</v>
      </c>
      <c r="H4" s="44"/>
      <c r="I4" s="44"/>
    </row>
    <row r="5" spans="1:9" ht="31.5" customHeight="1">
      <c r="A5" s="49" t="s">
        <v>2</v>
      </c>
      <c r="B5" s="50"/>
      <c r="C5" s="50"/>
      <c r="E5" s="48"/>
      <c r="F5" s="95"/>
      <c r="G5" s="44">
        <v>1</v>
      </c>
      <c r="H5" s="44"/>
      <c r="I5" s="44"/>
    </row>
    <row r="6" spans="1:9" s="56" customFormat="1" ht="289.5" customHeight="1">
      <c r="A6" s="51" t="s">
        <v>3</v>
      </c>
      <c r="B6" s="52" t="s">
        <v>259</v>
      </c>
      <c r="C6" s="53" t="s">
        <v>5</v>
      </c>
      <c r="D6" s="54" t="s">
        <v>284</v>
      </c>
      <c r="E6" s="54" t="s">
        <v>269</v>
      </c>
      <c r="F6" s="96"/>
      <c r="G6" s="55"/>
      <c r="H6" s="55"/>
      <c r="I6" s="55"/>
    </row>
    <row r="7" spans="1:9" s="61" customFormat="1" ht="47.25" customHeight="1">
      <c r="A7" s="57" t="s">
        <v>6</v>
      </c>
      <c r="B7" s="58"/>
      <c r="C7" s="58"/>
      <c r="D7" s="59"/>
      <c r="E7" s="59"/>
      <c r="F7" s="97"/>
      <c r="G7" s="60">
        <v>9</v>
      </c>
      <c r="H7" s="60"/>
      <c r="I7" s="60"/>
    </row>
    <row r="8" spans="1:9" s="61" customFormat="1" ht="125.4" customHeight="1">
      <c r="A8" s="51" t="s">
        <v>7</v>
      </c>
      <c r="B8" s="62" t="s">
        <v>4</v>
      </c>
      <c r="C8" s="58" t="s">
        <v>5</v>
      </c>
      <c r="D8" s="63" t="s">
        <v>270</v>
      </c>
      <c r="E8" s="59"/>
      <c r="F8" s="98" t="s">
        <v>170</v>
      </c>
      <c r="G8" s="60"/>
      <c r="H8" s="60"/>
      <c r="I8" s="60"/>
    </row>
    <row r="9" spans="1:9" s="61" customFormat="1" ht="60" customHeight="1">
      <c r="A9" s="51" t="s">
        <v>8</v>
      </c>
      <c r="B9" s="62" t="s">
        <v>4</v>
      </c>
      <c r="C9" s="58" t="s">
        <v>5</v>
      </c>
      <c r="D9" s="63" t="s">
        <v>9</v>
      </c>
      <c r="E9" s="59"/>
      <c r="F9" s="99" t="s">
        <v>171</v>
      </c>
      <c r="G9" s="60"/>
      <c r="H9" s="60"/>
      <c r="I9" s="60"/>
    </row>
    <row r="10" spans="1:9" s="61" customFormat="1" ht="62.25" customHeight="1">
      <c r="A10" s="51" t="s">
        <v>10</v>
      </c>
      <c r="B10" s="62" t="s">
        <v>259</v>
      </c>
      <c r="C10" s="58" t="s">
        <v>5</v>
      </c>
      <c r="D10" s="64" t="s">
        <v>157</v>
      </c>
      <c r="E10" s="64" t="s">
        <v>177</v>
      </c>
      <c r="F10" s="97"/>
      <c r="G10" s="60"/>
      <c r="H10" s="60"/>
      <c r="I10" s="60"/>
    </row>
    <row r="11" spans="1:9" s="61" customFormat="1" ht="45" customHeight="1">
      <c r="A11" s="51" t="s">
        <v>12</v>
      </c>
      <c r="B11" s="62" t="s">
        <v>4</v>
      </c>
      <c r="C11" s="58" t="s">
        <v>13</v>
      </c>
      <c r="D11" s="63" t="s">
        <v>14</v>
      </c>
      <c r="E11" s="59"/>
      <c r="F11" s="97"/>
      <c r="G11" s="60"/>
      <c r="H11" s="60"/>
      <c r="I11" s="60"/>
    </row>
    <row r="12" spans="1:9" s="61" customFormat="1" ht="65.25" customHeight="1">
      <c r="A12" s="51" t="s">
        <v>15</v>
      </c>
      <c r="B12" s="62" t="s">
        <v>4</v>
      </c>
      <c r="C12" s="58" t="s">
        <v>13</v>
      </c>
      <c r="D12" s="63" t="s">
        <v>16</v>
      </c>
      <c r="E12" s="59"/>
      <c r="F12" s="97"/>
      <c r="G12" s="60"/>
      <c r="H12" s="60"/>
      <c r="I12" s="60"/>
    </row>
    <row r="13" spans="1:9" s="61" customFormat="1" ht="45.75" customHeight="1">
      <c r="A13" s="51" t="s">
        <v>17</v>
      </c>
      <c r="B13" s="62" t="s">
        <v>4</v>
      </c>
      <c r="C13" s="58" t="s">
        <v>18</v>
      </c>
      <c r="D13" s="63" t="s">
        <v>19</v>
      </c>
      <c r="E13" s="59"/>
      <c r="F13" s="97" t="s">
        <v>172</v>
      </c>
      <c r="G13" s="60"/>
      <c r="H13" s="60"/>
      <c r="I13" s="60"/>
    </row>
    <row r="14" spans="1:9" s="61" customFormat="1" ht="66" customHeight="1">
      <c r="A14" s="51" t="s">
        <v>20</v>
      </c>
      <c r="B14" s="58" t="s">
        <v>21</v>
      </c>
      <c r="C14" s="58" t="s">
        <v>18</v>
      </c>
      <c r="D14" s="59"/>
      <c r="E14" s="59"/>
      <c r="F14" s="97"/>
      <c r="G14" s="60"/>
      <c r="H14" s="60"/>
      <c r="I14" s="60"/>
    </row>
    <row r="15" spans="1:9" s="61" customFormat="1" ht="60" customHeight="1">
      <c r="A15" s="51" t="s">
        <v>22</v>
      </c>
      <c r="B15" s="58" t="s">
        <v>21</v>
      </c>
      <c r="C15" s="58" t="s">
        <v>18</v>
      </c>
      <c r="D15" s="59"/>
      <c r="E15" s="59"/>
      <c r="F15" s="97"/>
      <c r="G15" s="60"/>
      <c r="H15" s="60"/>
      <c r="I15" s="60"/>
    </row>
    <row r="16" spans="1:9" s="61" customFormat="1" ht="49.5" customHeight="1">
      <c r="A16" s="51" t="s">
        <v>23</v>
      </c>
      <c r="B16" s="58" t="s">
        <v>21</v>
      </c>
      <c r="C16" s="58" t="s">
        <v>18</v>
      </c>
      <c r="D16" s="59"/>
      <c r="E16" s="59"/>
      <c r="F16" s="97"/>
      <c r="G16" s="60"/>
      <c r="H16" s="60"/>
      <c r="I16" s="60"/>
    </row>
    <row r="17" spans="1:9" s="61" customFormat="1">
      <c r="A17" s="57" t="s">
        <v>24</v>
      </c>
      <c r="B17" s="58"/>
      <c r="C17" s="58"/>
      <c r="D17" s="59"/>
      <c r="E17" s="59"/>
      <c r="F17" s="97"/>
      <c r="G17" s="60">
        <v>4</v>
      </c>
      <c r="H17" s="60"/>
      <c r="I17" s="60"/>
    </row>
    <row r="18" spans="1:9" s="61" customFormat="1" ht="102" customHeight="1">
      <c r="A18" s="51" t="s">
        <v>25</v>
      </c>
      <c r="B18" s="62" t="s">
        <v>259</v>
      </c>
      <c r="C18" s="58" t="s">
        <v>5</v>
      </c>
      <c r="D18" s="63" t="s">
        <v>285</v>
      </c>
      <c r="E18" s="63" t="s">
        <v>178</v>
      </c>
      <c r="F18" s="97"/>
      <c r="G18" s="60"/>
      <c r="H18" s="60"/>
      <c r="I18" s="60"/>
    </row>
    <row r="19" spans="1:9" s="61" customFormat="1" ht="50.25" customHeight="1">
      <c r="A19" s="51" t="s">
        <v>26</v>
      </c>
      <c r="B19" s="58" t="s">
        <v>4</v>
      </c>
      <c r="C19" s="58" t="s">
        <v>5</v>
      </c>
      <c r="D19" s="63" t="s">
        <v>27</v>
      </c>
      <c r="E19" s="59" t="s">
        <v>183</v>
      </c>
      <c r="F19" s="97"/>
      <c r="G19" s="60"/>
      <c r="H19" s="60"/>
      <c r="I19" s="60"/>
    </row>
    <row r="20" spans="1:9" s="61" customFormat="1" ht="49.5" customHeight="1">
      <c r="A20" s="51" t="s">
        <v>28</v>
      </c>
      <c r="B20" s="58" t="s">
        <v>4</v>
      </c>
      <c r="C20" s="58" t="s">
        <v>5</v>
      </c>
      <c r="D20" s="63" t="s">
        <v>262</v>
      </c>
      <c r="E20" s="59"/>
      <c r="F20" s="97"/>
      <c r="G20" s="60"/>
      <c r="H20" s="60"/>
      <c r="I20" s="60"/>
    </row>
    <row r="21" spans="1:9" s="61" customFormat="1" ht="50.25" customHeight="1">
      <c r="A21" s="51" t="s">
        <v>29</v>
      </c>
      <c r="B21" s="58" t="s">
        <v>4</v>
      </c>
      <c r="C21" s="58" t="s">
        <v>13</v>
      </c>
      <c r="D21" s="63" t="s">
        <v>181</v>
      </c>
      <c r="E21" s="59"/>
      <c r="F21" s="97"/>
      <c r="G21" s="60"/>
      <c r="H21" s="60"/>
      <c r="I21" s="60"/>
    </row>
    <row r="22" spans="1:9" s="61" customFormat="1" ht="36.75" customHeight="1">
      <c r="A22" s="57" t="s">
        <v>30</v>
      </c>
      <c r="B22" s="58"/>
      <c r="C22" s="58"/>
      <c r="D22" s="59"/>
      <c r="E22" s="59"/>
      <c r="F22" s="97"/>
      <c r="G22" s="60">
        <v>11</v>
      </c>
      <c r="H22" s="60"/>
      <c r="I22" s="60"/>
    </row>
    <row r="23" spans="1:9" s="61" customFormat="1" ht="66.75" customHeight="1">
      <c r="A23" s="51" t="s">
        <v>31</v>
      </c>
      <c r="B23" s="58" t="s">
        <v>4</v>
      </c>
      <c r="C23" s="58" t="s">
        <v>5</v>
      </c>
      <c r="D23" s="64" t="s">
        <v>182</v>
      </c>
      <c r="E23" s="59"/>
      <c r="F23" s="97"/>
      <c r="G23" s="60"/>
      <c r="H23" s="60"/>
      <c r="I23" s="60"/>
    </row>
    <row r="24" spans="1:9" s="61" customFormat="1" ht="51.75" customHeight="1">
      <c r="A24" s="51" t="s">
        <v>32</v>
      </c>
      <c r="B24" s="58" t="s">
        <v>33</v>
      </c>
      <c r="C24" s="58" t="s">
        <v>5</v>
      </c>
      <c r="D24" s="59"/>
      <c r="E24" s="59"/>
      <c r="F24" s="97"/>
      <c r="G24" s="60"/>
      <c r="H24" s="60"/>
      <c r="I24" s="60"/>
    </row>
    <row r="25" spans="1:9" s="61" customFormat="1" ht="54.75" customHeight="1">
      <c r="A25" s="51" t="s">
        <v>34</v>
      </c>
      <c r="B25" s="62" t="s">
        <v>259</v>
      </c>
      <c r="C25" s="58" t="s">
        <v>13</v>
      </c>
      <c r="D25" s="59" t="s">
        <v>265</v>
      </c>
      <c r="E25" s="59" t="s">
        <v>173</v>
      </c>
      <c r="F25" s="97"/>
      <c r="G25" s="60"/>
      <c r="H25" s="60"/>
      <c r="I25" s="60"/>
    </row>
    <row r="26" spans="1:9" s="61" customFormat="1" ht="40.5" customHeight="1">
      <c r="A26" s="51" t="s">
        <v>35</v>
      </c>
      <c r="B26" s="58" t="s">
        <v>4</v>
      </c>
      <c r="C26" s="58" t="s">
        <v>13</v>
      </c>
      <c r="D26" s="59" t="s">
        <v>179</v>
      </c>
      <c r="E26" s="59" t="s">
        <v>184</v>
      </c>
      <c r="F26" s="97"/>
      <c r="G26" s="60"/>
      <c r="H26" s="60"/>
      <c r="I26" s="60"/>
    </row>
    <row r="27" spans="1:9" s="61" customFormat="1" ht="41.25" customHeight="1">
      <c r="A27" s="51" t="s">
        <v>36</v>
      </c>
      <c r="B27" s="58" t="s">
        <v>4</v>
      </c>
      <c r="C27" s="58" t="s">
        <v>13</v>
      </c>
      <c r="D27" s="59" t="s">
        <v>174</v>
      </c>
      <c r="E27" s="59"/>
      <c r="F27" s="97"/>
      <c r="G27" s="60"/>
      <c r="H27" s="60"/>
      <c r="I27" s="60"/>
    </row>
    <row r="28" spans="1:9" s="61" customFormat="1" ht="46.5" customHeight="1">
      <c r="A28" s="65" t="s">
        <v>37</v>
      </c>
      <c r="B28" s="58" t="s">
        <v>4</v>
      </c>
      <c r="C28" s="58" t="s">
        <v>18</v>
      </c>
      <c r="D28" s="63" t="s">
        <v>261</v>
      </c>
      <c r="E28" s="59" t="s">
        <v>175</v>
      </c>
      <c r="F28" s="97"/>
      <c r="G28" s="60"/>
      <c r="H28" s="60"/>
      <c r="I28" s="60"/>
    </row>
    <row r="29" spans="1:9" s="61" customFormat="1" ht="23.25" customHeight="1">
      <c r="A29" s="51" t="s">
        <v>38</v>
      </c>
      <c r="B29" s="58" t="s">
        <v>4</v>
      </c>
      <c r="C29" s="58" t="s">
        <v>18</v>
      </c>
      <c r="D29" s="59" t="s">
        <v>39</v>
      </c>
      <c r="E29" s="59"/>
      <c r="F29" s="97"/>
      <c r="G29" s="60"/>
      <c r="H29" s="60"/>
      <c r="I29" s="60"/>
    </row>
    <row r="30" spans="1:9" s="61" customFormat="1" ht="69" customHeight="1">
      <c r="A30" s="51" t="s">
        <v>40</v>
      </c>
      <c r="B30" s="58" t="s">
        <v>4</v>
      </c>
      <c r="C30" s="58" t="s">
        <v>18</v>
      </c>
      <c r="D30" s="64" t="s">
        <v>41</v>
      </c>
      <c r="E30" s="59"/>
      <c r="F30" s="97"/>
      <c r="G30" s="60"/>
      <c r="H30" s="60"/>
      <c r="I30" s="60"/>
    </row>
    <row r="31" spans="1:9" s="61" customFormat="1" ht="32.25" customHeight="1">
      <c r="A31" s="51" t="s">
        <v>42</v>
      </c>
      <c r="B31" s="58" t="s">
        <v>4</v>
      </c>
      <c r="C31" s="58" t="s">
        <v>18</v>
      </c>
      <c r="D31" s="64" t="s">
        <v>271</v>
      </c>
      <c r="E31" s="59"/>
      <c r="F31" s="97"/>
      <c r="G31" s="60"/>
      <c r="H31" s="60"/>
      <c r="I31" s="60"/>
    </row>
    <row r="32" spans="1:9" s="61" customFormat="1" ht="35.25" customHeight="1">
      <c r="A32" s="51" t="s">
        <v>43</v>
      </c>
      <c r="B32" s="58" t="s">
        <v>4</v>
      </c>
      <c r="C32" s="58" t="s">
        <v>13</v>
      </c>
      <c r="D32" s="59" t="s">
        <v>44</v>
      </c>
      <c r="E32" s="59"/>
      <c r="F32" s="97"/>
      <c r="G32" s="60"/>
      <c r="H32" s="60"/>
      <c r="I32" s="60"/>
    </row>
    <row r="33" spans="1:9" s="61" customFormat="1" ht="30.75" customHeight="1">
      <c r="A33" s="51" t="s">
        <v>45</v>
      </c>
      <c r="B33" s="58" t="s">
        <v>4</v>
      </c>
      <c r="C33" s="58" t="s">
        <v>13</v>
      </c>
      <c r="D33" s="59" t="s">
        <v>176</v>
      </c>
      <c r="E33" s="59"/>
      <c r="F33" s="97"/>
      <c r="G33" s="60"/>
      <c r="H33" s="60"/>
      <c r="I33" s="60"/>
    </row>
    <row r="34" spans="1:9" s="61" customFormat="1" ht="27" customHeight="1">
      <c r="A34" s="51" t="s">
        <v>46</v>
      </c>
      <c r="B34" s="58"/>
      <c r="C34" s="58"/>
      <c r="D34" s="59"/>
      <c r="E34" s="59"/>
      <c r="F34" s="97"/>
      <c r="G34" s="60">
        <f>+G35+G40+G47+G50</f>
        <v>22</v>
      </c>
      <c r="H34" s="60"/>
      <c r="I34" s="60"/>
    </row>
    <row r="35" spans="1:9" s="61" customFormat="1" ht="26.25" customHeight="1">
      <c r="A35" s="51" t="s">
        <v>47</v>
      </c>
      <c r="B35" s="58"/>
      <c r="C35" s="58"/>
      <c r="D35" s="59"/>
      <c r="E35" s="59"/>
      <c r="F35" s="97"/>
      <c r="G35" s="66">
        <v>4</v>
      </c>
      <c r="H35" s="60"/>
      <c r="I35" s="60"/>
    </row>
    <row r="36" spans="1:9" s="61" customFormat="1" ht="136.80000000000001">
      <c r="A36" s="51" t="s">
        <v>48</v>
      </c>
      <c r="B36" s="58" t="s">
        <v>11</v>
      </c>
      <c r="C36" s="58" t="s">
        <v>5</v>
      </c>
      <c r="D36" s="63" t="s">
        <v>272</v>
      </c>
      <c r="E36" s="63" t="s">
        <v>185</v>
      </c>
      <c r="F36" s="97"/>
      <c r="G36" s="60"/>
      <c r="H36" s="60"/>
      <c r="I36" s="60"/>
    </row>
    <row r="37" spans="1:9" s="61" customFormat="1" ht="45.75" customHeight="1">
      <c r="A37" s="51" t="s">
        <v>49</v>
      </c>
      <c r="B37" s="58" t="s">
        <v>4</v>
      </c>
      <c r="C37" s="58" t="s">
        <v>5</v>
      </c>
      <c r="D37" s="63" t="s">
        <v>267</v>
      </c>
      <c r="E37" s="59"/>
      <c r="F37" s="97"/>
      <c r="G37" s="60"/>
      <c r="H37" s="60"/>
      <c r="I37" s="60"/>
    </row>
    <row r="38" spans="1:9" s="61" customFormat="1" ht="59.25" customHeight="1">
      <c r="A38" s="51" t="s">
        <v>50</v>
      </c>
      <c r="B38" s="58" t="s">
        <v>4</v>
      </c>
      <c r="C38" s="58" t="s">
        <v>18</v>
      </c>
      <c r="D38" s="59" t="s">
        <v>264</v>
      </c>
      <c r="E38" s="59"/>
      <c r="F38" s="97"/>
      <c r="G38" s="60"/>
      <c r="H38" s="60"/>
      <c r="I38" s="60"/>
    </row>
    <row r="39" spans="1:9" s="61" customFormat="1" ht="65.25" customHeight="1">
      <c r="A39" s="51" t="s">
        <v>51</v>
      </c>
      <c r="B39" s="58" t="s">
        <v>4</v>
      </c>
      <c r="C39" s="58" t="s">
        <v>5</v>
      </c>
      <c r="D39" s="59" t="s">
        <v>52</v>
      </c>
      <c r="E39" s="59">
        <v>4</v>
      </c>
      <c r="F39" s="97"/>
      <c r="G39" s="60"/>
      <c r="H39" s="60"/>
      <c r="I39" s="60"/>
    </row>
    <row r="40" spans="1:9" s="61" customFormat="1" ht="48" customHeight="1">
      <c r="A40" s="51" t="s">
        <v>53</v>
      </c>
      <c r="B40" s="58"/>
      <c r="C40" s="58"/>
      <c r="D40" s="59"/>
      <c r="E40" s="59"/>
      <c r="F40" s="97"/>
      <c r="G40" s="66">
        <v>6</v>
      </c>
      <c r="H40" s="60"/>
      <c r="I40" s="60"/>
    </row>
    <row r="41" spans="1:9" s="61" customFormat="1" ht="57.75" customHeight="1">
      <c r="A41" s="51" t="s">
        <v>54</v>
      </c>
      <c r="B41" s="58" t="s">
        <v>33</v>
      </c>
      <c r="C41" s="58" t="s">
        <v>5</v>
      </c>
      <c r="D41" s="59"/>
      <c r="E41" s="59"/>
      <c r="F41" s="97"/>
      <c r="G41" s="60"/>
      <c r="H41" s="60"/>
      <c r="I41" s="60"/>
    </row>
    <row r="42" spans="1:9" s="61" customFormat="1" ht="45" customHeight="1">
      <c r="A42" s="51" t="s">
        <v>55</v>
      </c>
      <c r="B42" s="58" t="s">
        <v>4</v>
      </c>
      <c r="C42" s="58" t="s">
        <v>5</v>
      </c>
      <c r="D42" s="59" t="s">
        <v>56</v>
      </c>
      <c r="E42" s="59" t="s">
        <v>268</v>
      </c>
      <c r="F42" s="97"/>
      <c r="G42" s="60"/>
      <c r="H42" s="60"/>
      <c r="I42" s="60"/>
    </row>
    <row r="43" spans="1:9" s="61" customFormat="1" ht="45" customHeight="1">
      <c r="A43" s="51" t="s">
        <v>57</v>
      </c>
      <c r="B43" s="58" t="s">
        <v>33</v>
      </c>
      <c r="C43" s="58" t="s">
        <v>18</v>
      </c>
      <c r="D43" s="59"/>
      <c r="E43" s="59"/>
      <c r="F43" s="97"/>
      <c r="G43" s="60"/>
      <c r="H43" s="60"/>
      <c r="I43" s="60"/>
    </row>
    <row r="44" spans="1:9" s="61" customFormat="1" ht="36.75" customHeight="1">
      <c r="A44" s="51" t="s">
        <v>58</v>
      </c>
      <c r="B44" s="58" t="s">
        <v>33</v>
      </c>
      <c r="C44" s="58" t="s">
        <v>18</v>
      </c>
      <c r="D44" s="67" t="s">
        <v>59</v>
      </c>
      <c r="E44" s="59"/>
      <c r="F44" s="97"/>
      <c r="G44" s="60"/>
      <c r="H44" s="60"/>
      <c r="I44" s="60"/>
    </row>
    <row r="45" spans="1:9" s="61" customFormat="1" ht="32.25" customHeight="1">
      <c r="A45" s="51" t="s">
        <v>60</v>
      </c>
      <c r="B45" s="58" t="s">
        <v>33</v>
      </c>
      <c r="C45" s="58" t="s">
        <v>18</v>
      </c>
      <c r="D45" s="59"/>
      <c r="E45" s="59"/>
      <c r="F45" s="97"/>
      <c r="G45" s="60"/>
      <c r="H45" s="60"/>
      <c r="I45" s="60"/>
    </row>
    <row r="46" spans="1:9" s="61" customFormat="1" ht="33.75" customHeight="1">
      <c r="A46" s="51" t="s">
        <v>61</v>
      </c>
      <c r="B46" s="58" t="s">
        <v>33</v>
      </c>
      <c r="C46" s="58" t="s">
        <v>18</v>
      </c>
      <c r="D46" s="59"/>
      <c r="E46" s="59"/>
      <c r="F46" s="97"/>
      <c r="G46" s="60"/>
      <c r="H46" s="60"/>
      <c r="I46" s="60"/>
    </row>
    <row r="47" spans="1:9" s="61" customFormat="1" ht="33" customHeight="1">
      <c r="A47" s="51" t="s">
        <v>62</v>
      </c>
      <c r="B47" s="58"/>
      <c r="C47" s="58"/>
      <c r="D47" s="59"/>
      <c r="E47" s="59"/>
      <c r="F47" s="97"/>
      <c r="G47" s="66">
        <v>2</v>
      </c>
      <c r="H47" s="60"/>
      <c r="I47" s="60"/>
    </row>
    <row r="48" spans="1:9" s="61" customFormat="1" ht="30" customHeight="1">
      <c r="A48" s="51" t="s">
        <v>63</v>
      </c>
      <c r="B48" s="58" t="s">
        <v>4</v>
      </c>
      <c r="C48" s="58" t="s">
        <v>5</v>
      </c>
      <c r="D48" s="59" t="s">
        <v>64</v>
      </c>
      <c r="E48" s="59"/>
      <c r="F48" s="97"/>
      <c r="G48" s="60"/>
      <c r="H48" s="60"/>
      <c r="I48" s="60"/>
    </row>
    <row r="49" spans="1:9" s="61" customFormat="1" ht="30" customHeight="1">
      <c r="A49" s="51" t="s">
        <v>65</v>
      </c>
      <c r="B49" s="58" t="s">
        <v>4</v>
      </c>
      <c r="C49" s="58" t="s">
        <v>18</v>
      </c>
      <c r="D49" s="68" t="s">
        <v>66</v>
      </c>
      <c r="E49" s="59">
        <v>2</v>
      </c>
      <c r="F49" s="97"/>
      <c r="G49" s="60"/>
      <c r="H49" s="60"/>
      <c r="I49" s="60"/>
    </row>
    <row r="50" spans="1:9" s="61" customFormat="1" ht="30" customHeight="1">
      <c r="A50" s="51" t="s">
        <v>67</v>
      </c>
      <c r="B50" s="58"/>
      <c r="C50" s="58"/>
      <c r="D50" s="59"/>
      <c r="E50" s="59"/>
      <c r="F50" s="97"/>
      <c r="G50" s="66">
        <v>10</v>
      </c>
      <c r="H50" s="60"/>
      <c r="I50" s="60"/>
    </row>
    <row r="51" spans="1:9" s="61" customFormat="1" ht="30" customHeight="1">
      <c r="A51" s="51" t="s">
        <v>68</v>
      </c>
      <c r="B51" s="58" t="s">
        <v>4</v>
      </c>
      <c r="C51" s="58" t="s">
        <v>5</v>
      </c>
      <c r="D51" s="59" t="s">
        <v>69</v>
      </c>
      <c r="E51" s="59"/>
      <c r="F51" s="97"/>
      <c r="G51" s="60"/>
      <c r="H51" s="60"/>
      <c r="I51" s="60"/>
    </row>
    <row r="52" spans="1:9" s="61" customFormat="1" ht="22.5" customHeight="1">
      <c r="A52" s="51" t="s">
        <v>70</v>
      </c>
      <c r="B52" s="58" t="s">
        <v>4</v>
      </c>
      <c r="C52" s="58" t="s">
        <v>5</v>
      </c>
      <c r="D52" s="69" t="s">
        <v>71</v>
      </c>
      <c r="E52" s="59"/>
      <c r="F52" s="97"/>
      <c r="G52" s="60"/>
      <c r="H52" s="60"/>
      <c r="I52" s="60"/>
    </row>
    <row r="53" spans="1:9" s="61" customFormat="1" ht="24.75" customHeight="1">
      <c r="A53" s="51" t="s">
        <v>72</v>
      </c>
      <c r="B53" s="58" t="s">
        <v>4</v>
      </c>
      <c r="C53" s="58" t="s">
        <v>5</v>
      </c>
      <c r="D53" s="59" t="s">
        <v>73</v>
      </c>
      <c r="E53" s="59"/>
      <c r="F53" s="97"/>
      <c r="G53" s="60"/>
      <c r="H53" s="60"/>
      <c r="I53" s="60"/>
    </row>
    <row r="54" spans="1:9" s="61" customFormat="1" ht="70.5" customHeight="1">
      <c r="A54" s="51" t="s">
        <v>74</v>
      </c>
      <c r="B54" s="58" t="s">
        <v>11</v>
      </c>
      <c r="C54" s="58" t="s">
        <v>5</v>
      </c>
      <c r="D54" s="63" t="s">
        <v>286</v>
      </c>
      <c r="E54" s="59"/>
      <c r="F54" s="97"/>
      <c r="G54" s="60"/>
      <c r="H54" s="60"/>
      <c r="I54" s="60"/>
    </row>
    <row r="55" spans="1:9" s="61" customFormat="1" ht="30.75" customHeight="1">
      <c r="A55" s="51" t="s">
        <v>75</v>
      </c>
      <c r="B55" s="58" t="s">
        <v>4</v>
      </c>
      <c r="C55" s="58" t="s">
        <v>13</v>
      </c>
      <c r="D55" s="59" t="s">
        <v>76</v>
      </c>
      <c r="E55" s="59"/>
      <c r="F55" s="97"/>
      <c r="G55" s="60"/>
      <c r="H55" s="60"/>
      <c r="I55" s="60"/>
    </row>
    <row r="56" spans="1:9" s="61" customFormat="1" ht="45" customHeight="1">
      <c r="A56" s="51" t="s">
        <v>77</v>
      </c>
      <c r="B56" s="58" t="s">
        <v>4</v>
      </c>
      <c r="C56" s="58" t="s">
        <v>13</v>
      </c>
      <c r="D56" s="59" t="s">
        <v>78</v>
      </c>
      <c r="E56" s="59"/>
      <c r="F56" s="97"/>
      <c r="G56" s="60"/>
      <c r="H56" s="60"/>
      <c r="I56" s="60"/>
    </row>
    <row r="57" spans="1:9" s="61" customFormat="1" ht="52.5" customHeight="1">
      <c r="A57" s="51" t="s">
        <v>79</v>
      </c>
      <c r="B57" s="58" t="s">
        <v>4</v>
      </c>
      <c r="C57" s="58" t="s">
        <v>13</v>
      </c>
      <c r="D57" s="59" t="s">
        <v>266</v>
      </c>
      <c r="E57" s="59"/>
      <c r="F57" s="97"/>
      <c r="G57" s="60"/>
      <c r="H57" s="60"/>
      <c r="I57" s="60"/>
    </row>
    <row r="58" spans="1:9" s="61" customFormat="1" ht="58.5" customHeight="1">
      <c r="A58" s="51" t="s">
        <v>80</v>
      </c>
      <c r="B58" s="58" t="s">
        <v>4</v>
      </c>
      <c r="C58" s="58" t="s">
        <v>18</v>
      </c>
      <c r="D58" s="59" t="s">
        <v>263</v>
      </c>
      <c r="E58" s="59"/>
      <c r="F58" s="97"/>
      <c r="G58" s="60"/>
      <c r="H58" s="60"/>
      <c r="I58" s="60"/>
    </row>
    <row r="59" spans="1:9" s="61" customFormat="1" ht="51.75" customHeight="1">
      <c r="A59" s="51" t="s">
        <v>81</v>
      </c>
      <c r="B59" s="58" t="s">
        <v>4</v>
      </c>
      <c r="C59" s="58" t="s">
        <v>18</v>
      </c>
      <c r="D59" s="59" t="s">
        <v>273</v>
      </c>
      <c r="E59" s="59"/>
      <c r="F59" s="97"/>
      <c r="G59" s="60"/>
      <c r="H59" s="60"/>
      <c r="I59" s="60"/>
    </row>
    <row r="60" spans="1:9" s="61" customFormat="1" ht="54" customHeight="1">
      <c r="A60" s="51" t="s">
        <v>82</v>
      </c>
      <c r="B60" s="58" t="s">
        <v>4</v>
      </c>
      <c r="C60" s="58" t="s">
        <v>18</v>
      </c>
      <c r="D60" s="59" t="s">
        <v>274</v>
      </c>
      <c r="E60" s="59"/>
      <c r="F60" s="97"/>
      <c r="G60" s="60"/>
      <c r="H60" s="60"/>
      <c r="I60" s="60"/>
    </row>
    <row r="61" spans="1:9" s="61" customFormat="1" ht="34.5" customHeight="1">
      <c r="A61" s="51" t="s">
        <v>83</v>
      </c>
      <c r="B61" s="58"/>
      <c r="C61" s="58"/>
      <c r="D61" s="59"/>
      <c r="E61" s="59"/>
      <c r="F61" s="97"/>
      <c r="G61" s="60">
        <f>+G62+G69+G75</f>
        <v>17</v>
      </c>
      <c r="H61" s="60"/>
      <c r="I61" s="60"/>
    </row>
    <row r="62" spans="1:9" s="61" customFormat="1">
      <c r="A62" s="51" t="s">
        <v>84</v>
      </c>
      <c r="B62" s="58"/>
      <c r="C62" s="58"/>
      <c r="D62" s="59"/>
      <c r="E62" s="59"/>
      <c r="F62" s="97"/>
      <c r="G62" s="70">
        <v>6</v>
      </c>
      <c r="H62" s="60"/>
      <c r="I62" s="60"/>
    </row>
    <row r="63" spans="1:9" s="61" customFormat="1" ht="33.75" customHeight="1">
      <c r="A63" s="51" t="s">
        <v>85</v>
      </c>
      <c r="B63" s="58" t="s">
        <v>4</v>
      </c>
      <c r="C63" s="58" t="s">
        <v>5</v>
      </c>
      <c r="D63" s="59" t="s">
        <v>275</v>
      </c>
      <c r="E63" s="59"/>
      <c r="F63" s="97"/>
      <c r="G63" s="60"/>
      <c r="H63" s="60"/>
      <c r="I63" s="60"/>
    </row>
    <row r="64" spans="1:9" s="61" customFormat="1" ht="27.75" customHeight="1">
      <c r="A64" s="51" t="s">
        <v>86</v>
      </c>
      <c r="B64" s="58" t="s">
        <v>33</v>
      </c>
      <c r="C64" s="58" t="s">
        <v>13</v>
      </c>
      <c r="D64" s="59" t="s">
        <v>87</v>
      </c>
      <c r="E64" s="59"/>
      <c r="F64" s="97"/>
      <c r="G64" s="60"/>
      <c r="H64" s="60"/>
      <c r="I64" s="60"/>
    </row>
    <row r="65" spans="1:9" s="61" customFormat="1" ht="59.25" customHeight="1">
      <c r="A65" s="51" t="s">
        <v>88</v>
      </c>
      <c r="B65" s="58" t="s">
        <v>4</v>
      </c>
      <c r="C65" s="58" t="s">
        <v>18</v>
      </c>
      <c r="D65" s="71" t="s">
        <v>89</v>
      </c>
      <c r="E65" s="59"/>
      <c r="F65" s="97"/>
      <c r="G65" s="60"/>
      <c r="H65" s="60"/>
      <c r="I65" s="60"/>
    </row>
    <row r="66" spans="1:9" s="61" customFormat="1" ht="60" customHeight="1">
      <c r="A66" s="51" t="s">
        <v>90</v>
      </c>
      <c r="B66" s="58" t="s">
        <v>162</v>
      </c>
      <c r="C66" s="58" t="s">
        <v>18</v>
      </c>
      <c r="D66" s="71" t="s">
        <v>180</v>
      </c>
      <c r="E66" s="59"/>
      <c r="F66" s="97"/>
      <c r="G66" s="60"/>
      <c r="H66" s="60"/>
      <c r="I66" s="60"/>
    </row>
    <row r="67" spans="1:9" s="61" customFormat="1" ht="54.75" customHeight="1">
      <c r="A67" s="51" t="s">
        <v>91</v>
      </c>
      <c r="B67" s="58" t="s">
        <v>4</v>
      </c>
      <c r="C67" s="58" t="s">
        <v>18</v>
      </c>
      <c r="D67" s="59" t="s">
        <v>92</v>
      </c>
      <c r="E67" s="59"/>
      <c r="F67" s="97"/>
      <c r="G67" s="60"/>
      <c r="H67" s="60"/>
      <c r="I67" s="60"/>
    </row>
    <row r="68" spans="1:9" s="61" customFormat="1" ht="33.75" customHeight="1">
      <c r="A68" s="51" t="s">
        <v>93</v>
      </c>
      <c r="B68" s="58" t="s">
        <v>4</v>
      </c>
      <c r="C68" s="58" t="s">
        <v>18</v>
      </c>
      <c r="D68" s="59" t="s">
        <v>94</v>
      </c>
      <c r="E68" s="59">
        <v>6</v>
      </c>
      <c r="F68" s="97"/>
      <c r="G68" s="60"/>
      <c r="H68" s="60"/>
      <c r="I68" s="60"/>
    </row>
    <row r="69" spans="1:9" s="61" customFormat="1">
      <c r="A69" s="51" t="s">
        <v>95</v>
      </c>
      <c r="B69" s="58"/>
      <c r="C69" s="58"/>
      <c r="D69" s="59"/>
      <c r="E69" s="59"/>
      <c r="F69" s="97"/>
      <c r="G69" s="70">
        <v>5</v>
      </c>
      <c r="H69" s="60"/>
      <c r="I69" s="60"/>
    </row>
    <row r="70" spans="1:9" s="61" customFormat="1" ht="43.5" customHeight="1">
      <c r="A70" s="51" t="s">
        <v>96</v>
      </c>
      <c r="B70" s="58" t="s">
        <v>4</v>
      </c>
      <c r="C70" s="58" t="s">
        <v>5</v>
      </c>
      <c r="D70" s="59" t="s">
        <v>276</v>
      </c>
      <c r="E70" s="59"/>
      <c r="F70" s="97"/>
      <c r="G70" s="60"/>
      <c r="H70" s="60"/>
      <c r="I70" s="60"/>
    </row>
    <row r="71" spans="1:9" s="61" customFormat="1" ht="63" customHeight="1">
      <c r="A71" s="51" t="s">
        <v>97</v>
      </c>
      <c r="B71" s="58" t="s">
        <v>11</v>
      </c>
      <c r="C71" s="58" t="s">
        <v>5</v>
      </c>
      <c r="D71" s="63" t="s">
        <v>287</v>
      </c>
      <c r="E71" s="59"/>
      <c r="F71" s="97"/>
      <c r="G71" s="60"/>
      <c r="H71" s="60"/>
      <c r="I71" s="60"/>
    </row>
    <row r="72" spans="1:9" s="61" customFormat="1" ht="62.25" customHeight="1">
      <c r="A72" s="51" t="s">
        <v>98</v>
      </c>
      <c r="B72" s="58" t="s">
        <v>4</v>
      </c>
      <c r="C72" s="58" t="s">
        <v>13</v>
      </c>
      <c r="D72" s="59" t="s">
        <v>99</v>
      </c>
      <c r="E72" s="59"/>
      <c r="F72" s="97"/>
      <c r="G72" s="60"/>
      <c r="H72" s="60"/>
      <c r="I72" s="60"/>
    </row>
    <row r="73" spans="1:9" s="61" customFormat="1" ht="53.25" customHeight="1">
      <c r="A73" s="51" t="s">
        <v>100</v>
      </c>
      <c r="B73" s="58" t="s">
        <v>4</v>
      </c>
      <c r="C73" s="58" t="s">
        <v>13</v>
      </c>
      <c r="D73" s="59" t="s">
        <v>277</v>
      </c>
      <c r="E73" s="59"/>
      <c r="F73" s="97"/>
      <c r="G73" s="60"/>
      <c r="H73" s="60"/>
      <c r="I73" s="60"/>
    </row>
    <row r="74" spans="1:9" s="61" customFormat="1" ht="47.25" customHeight="1">
      <c r="A74" s="51" t="s">
        <v>101</v>
      </c>
      <c r="B74" s="58" t="s">
        <v>4</v>
      </c>
      <c r="C74" s="58" t="s">
        <v>18</v>
      </c>
      <c r="D74" s="72" t="s">
        <v>102</v>
      </c>
      <c r="E74" s="59"/>
      <c r="F74" s="97"/>
      <c r="G74" s="60"/>
      <c r="H74" s="60"/>
      <c r="I74" s="60"/>
    </row>
    <row r="75" spans="1:9" s="61" customFormat="1" ht="33.75" customHeight="1">
      <c r="A75" s="51" t="s">
        <v>103</v>
      </c>
      <c r="B75" s="58"/>
      <c r="C75" s="58"/>
      <c r="D75" s="59" t="s">
        <v>156</v>
      </c>
      <c r="E75" s="59"/>
      <c r="F75" s="97"/>
      <c r="G75" s="70">
        <v>6</v>
      </c>
      <c r="H75" s="60"/>
      <c r="I75" s="60"/>
    </row>
    <row r="76" spans="1:9" s="61" customFormat="1" ht="81.75" customHeight="1">
      <c r="A76" s="51" t="s">
        <v>104</v>
      </c>
      <c r="B76" s="73" t="s">
        <v>11</v>
      </c>
      <c r="C76" s="58" t="s">
        <v>5</v>
      </c>
      <c r="D76" s="59" t="s">
        <v>278</v>
      </c>
      <c r="E76" s="59" t="s">
        <v>186</v>
      </c>
      <c r="F76" s="97"/>
      <c r="G76" s="60"/>
      <c r="H76" s="60"/>
      <c r="I76" s="60"/>
    </row>
    <row r="77" spans="1:9" s="61" customFormat="1" ht="57" customHeight="1">
      <c r="A77" s="51" t="s">
        <v>105</v>
      </c>
      <c r="B77" s="58" t="s">
        <v>11</v>
      </c>
      <c r="C77" s="58" t="s">
        <v>5</v>
      </c>
      <c r="D77" s="74" t="s">
        <v>187</v>
      </c>
      <c r="E77" s="59" t="s">
        <v>258</v>
      </c>
      <c r="F77" s="97"/>
      <c r="G77" s="60"/>
      <c r="H77" s="60"/>
      <c r="I77" s="60"/>
    </row>
    <row r="78" spans="1:9" s="61" customFormat="1" ht="36" customHeight="1">
      <c r="A78" s="51" t="s">
        <v>106</v>
      </c>
      <c r="B78" s="58" t="s">
        <v>21</v>
      </c>
      <c r="C78" s="58" t="s">
        <v>13</v>
      </c>
      <c r="D78" s="59" t="s">
        <v>279</v>
      </c>
      <c r="E78" s="59"/>
      <c r="F78" s="97"/>
      <c r="G78" s="60"/>
      <c r="H78" s="60"/>
      <c r="I78" s="60"/>
    </row>
    <row r="79" spans="1:9" s="61" customFormat="1" ht="34.200000000000003">
      <c r="A79" s="51" t="s">
        <v>107</v>
      </c>
      <c r="B79" s="58" t="s">
        <v>4</v>
      </c>
      <c r="C79" s="58" t="s">
        <v>13</v>
      </c>
      <c r="D79" s="71" t="s">
        <v>280</v>
      </c>
      <c r="E79" s="59"/>
      <c r="F79" s="97"/>
      <c r="G79" s="60"/>
      <c r="H79" s="60"/>
      <c r="I79" s="60"/>
    </row>
    <row r="80" spans="1:9" s="61" customFormat="1" ht="45.6">
      <c r="A80" s="51" t="s">
        <v>108</v>
      </c>
      <c r="B80" s="58" t="s">
        <v>4</v>
      </c>
      <c r="C80" s="58" t="s">
        <v>18</v>
      </c>
      <c r="D80" s="71" t="s">
        <v>281</v>
      </c>
      <c r="E80" s="59"/>
      <c r="F80" s="97"/>
      <c r="G80" s="60"/>
      <c r="H80" s="60"/>
      <c r="I80" s="60"/>
    </row>
    <row r="81" spans="1:11" s="61" customFormat="1" ht="27" customHeight="1">
      <c r="A81" s="51" t="s">
        <v>109</v>
      </c>
      <c r="B81" s="58" t="s">
        <v>4</v>
      </c>
      <c r="C81" s="58" t="s">
        <v>18</v>
      </c>
      <c r="D81" s="59" t="s">
        <v>110</v>
      </c>
      <c r="E81" s="59">
        <v>6</v>
      </c>
      <c r="F81" s="97"/>
      <c r="G81" s="60"/>
      <c r="H81" s="60"/>
      <c r="I81" s="60"/>
    </row>
    <row r="82" spans="1:11" s="61" customFormat="1">
      <c r="A82" s="51" t="s">
        <v>111</v>
      </c>
      <c r="B82" s="58"/>
      <c r="C82" s="58"/>
      <c r="D82" s="59"/>
      <c r="E82" s="59"/>
      <c r="F82" s="97"/>
      <c r="G82" s="75">
        <v>3</v>
      </c>
      <c r="H82" s="60"/>
      <c r="I82" s="60"/>
    </row>
    <row r="83" spans="1:11" s="61" customFormat="1" ht="36.75" customHeight="1">
      <c r="A83" s="51" t="s">
        <v>112</v>
      </c>
      <c r="B83" s="58"/>
      <c r="C83" s="58"/>
      <c r="D83" s="59"/>
      <c r="E83" s="59"/>
      <c r="F83" s="97"/>
      <c r="G83" s="60"/>
      <c r="H83" s="60"/>
      <c r="I83" s="60"/>
    </row>
    <row r="84" spans="1:11" s="61" customFormat="1" ht="43.5" customHeight="1">
      <c r="A84" s="51" t="s">
        <v>113</v>
      </c>
      <c r="B84" s="58" t="s">
        <v>33</v>
      </c>
      <c r="C84" s="58" t="s">
        <v>5</v>
      </c>
      <c r="D84" s="59"/>
      <c r="E84" s="59"/>
      <c r="F84" s="97"/>
      <c r="G84" s="60"/>
      <c r="H84" s="60"/>
      <c r="I84" s="60"/>
    </row>
    <row r="85" spans="1:11" s="61" customFormat="1" ht="49.5" customHeight="1">
      <c r="A85" s="51" t="s">
        <v>114</v>
      </c>
      <c r="B85" s="62" t="s">
        <v>21</v>
      </c>
      <c r="C85" s="58" t="s">
        <v>5</v>
      </c>
      <c r="D85" s="67" t="s">
        <v>288</v>
      </c>
      <c r="E85" s="59"/>
      <c r="F85" s="97"/>
      <c r="G85" s="60"/>
      <c r="H85" s="60"/>
      <c r="I85" s="60"/>
    </row>
    <row r="86" spans="1:11" ht="31.5" customHeight="1">
      <c r="A86" s="76" t="s">
        <v>115</v>
      </c>
      <c r="B86" s="77" t="s">
        <v>4</v>
      </c>
      <c r="C86" s="77" t="s">
        <v>13</v>
      </c>
      <c r="D86" s="78" t="s">
        <v>282</v>
      </c>
      <c r="E86" s="78"/>
      <c r="F86" s="100"/>
      <c r="G86" s="44"/>
      <c r="H86" s="44"/>
      <c r="I86" s="44"/>
    </row>
    <row r="87" spans="1:11">
      <c r="D87" s="79"/>
      <c r="E87" s="79"/>
      <c r="F87" s="101"/>
      <c r="G87" s="44"/>
      <c r="H87" s="44"/>
      <c r="I87" s="44"/>
    </row>
    <row r="88" spans="1:11">
      <c r="D88" s="79"/>
      <c r="E88" s="79"/>
      <c r="F88" s="101"/>
      <c r="G88" s="44"/>
      <c r="H88" s="44"/>
      <c r="I88" s="44"/>
    </row>
    <row r="89" spans="1:11">
      <c r="D89" s="79"/>
      <c r="E89" s="79"/>
      <c r="F89" s="101"/>
      <c r="G89" s="44"/>
      <c r="H89" s="44"/>
      <c r="I89" s="44"/>
    </row>
    <row r="90" spans="1:11">
      <c r="D90" s="79"/>
      <c r="E90" s="79"/>
      <c r="F90" s="101"/>
      <c r="G90" s="44"/>
      <c r="H90" s="44"/>
      <c r="I90" s="44"/>
    </row>
    <row r="91" spans="1:11" ht="40.799999999999997" customHeight="1">
      <c r="A91" s="80" t="s">
        <v>116</v>
      </c>
      <c r="B91" s="80" t="s">
        <v>117</v>
      </c>
      <c r="C91" s="80" t="s">
        <v>0</v>
      </c>
      <c r="D91" s="80" t="s">
        <v>118</v>
      </c>
      <c r="E91" s="81" t="s">
        <v>11</v>
      </c>
      <c r="F91" s="102" t="s">
        <v>119</v>
      </c>
      <c r="G91" s="80" t="s">
        <v>120</v>
      </c>
      <c r="H91" s="82" t="s">
        <v>121</v>
      </c>
      <c r="I91" s="44"/>
    </row>
    <row r="92" spans="1:11">
      <c r="A92" s="83" t="s">
        <v>5</v>
      </c>
      <c r="B92" s="50">
        <v>26</v>
      </c>
      <c r="C92" s="50">
        <v>14</v>
      </c>
      <c r="D92" s="50">
        <v>1</v>
      </c>
      <c r="E92" s="48">
        <v>8</v>
      </c>
      <c r="F92" s="103">
        <v>3</v>
      </c>
      <c r="G92" s="50"/>
      <c r="H92" s="84">
        <f>+Tabla3[[#This Row],[CUMPLE]]/(Tabla3[[#This Row],[TOTAL]]-Tabla3[[#This Row],[NO APLICA]])</f>
        <v>0.60869565217391308</v>
      </c>
      <c r="I92" s="44"/>
      <c r="J92" s="43">
        <f>+Tabla3[[#This Row],[TOTAL]]-Tabla3[[#This Row],[NO APLICA]]</f>
        <v>23</v>
      </c>
      <c r="K92" s="85">
        <f>+Tabla3[[#This Row],[CUMPLE]]/J92</f>
        <v>0.60869565217391308</v>
      </c>
    </row>
    <row r="93" spans="1:11">
      <c r="A93" s="83" t="s">
        <v>13</v>
      </c>
      <c r="B93" s="50">
        <v>17</v>
      </c>
      <c r="C93" s="50">
        <v>14</v>
      </c>
      <c r="D93" s="50">
        <v>1</v>
      </c>
      <c r="E93" s="48">
        <v>1</v>
      </c>
      <c r="F93" s="103">
        <v>1</v>
      </c>
      <c r="G93" s="50"/>
      <c r="H93" s="84">
        <f>+Tabla3[[#This Row],[CUMPLE]]/(Tabla3[[#This Row],[TOTAL]]-Tabla3[[#This Row],[NO APLICA]])</f>
        <v>0.875</v>
      </c>
      <c r="I93" s="44"/>
      <c r="J93" s="43">
        <f>+Tabla3[[#This Row],[TOTAL]]-Tabla3[[#This Row],[NO APLICA]]</f>
        <v>16</v>
      </c>
      <c r="K93" s="85">
        <f>+Tabla3[[#This Row],[CUMPLE]]/J93</f>
        <v>0.875</v>
      </c>
    </row>
    <row r="94" spans="1:11">
      <c r="A94" s="83" t="s">
        <v>18</v>
      </c>
      <c r="B94" s="50">
        <v>24</v>
      </c>
      <c r="C94" s="50">
        <v>16</v>
      </c>
      <c r="D94" s="50">
        <v>3</v>
      </c>
      <c r="E94" s="48">
        <v>1</v>
      </c>
      <c r="F94" s="103">
        <v>4</v>
      </c>
      <c r="G94" s="50"/>
      <c r="H94" s="86">
        <f>+Tabla3[[#This Row],[CUMPLE]]/(Tabla3[[#This Row],[TOTAL]]-Tabla3[[#This Row],[NO APLICA]])</f>
        <v>0.8</v>
      </c>
      <c r="I94" s="44"/>
      <c r="J94" s="43">
        <f>+Tabla3[[#This Row],[TOTAL]]-Tabla3[[#This Row],[NO APLICA]]</f>
        <v>20</v>
      </c>
      <c r="K94" s="85">
        <f>+Tabla3[[#This Row],[CUMPLE]]/J94</f>
        <v>0.8</v>
      </c>
    </row>
    <row r="95" spans="1:11" s="92" customFormat="1">
      <c r="A95" s="87" t="s">
        <v>117</v>
      </c>
      <c r="B95" s="88">
        <f>SUBTOTAL(109,B92:B94)</f>
        <v>67</v>
      </c>
      <c r="C95" s="88">
        <f t="shared" ref="C95:G95" si="0">SUBTOTAL(109,C92:C94)</f>
        <v>44</v>
      </c>
      <c r="D95" s="88">
        <f t="shared" si="0"/>
        <v>5</v>
      </c>
      <c r="E95" s="89">
        <f t="shared" si="0"/>
        <v>10</v>
      </c>
      <c r="F95" s="104">
        <f t="shared" si="0"/>
        <v>8</v>
      </c>
      <c r="G95" s="88">
        <f t="shared" si="0"/>
        <v>0</v>
      </c>
      <c r="H95" s="90">
        <v>0.75</v>
      </c>
      <c r="I95" s="91"/>
      <c r="J95" s="43">
        <f>+Tabla3[[#This Row],[TOTAL]]-Tabla3[[#This Row],[NO APLICA]]</f>
        <v>59</v>
      </c>
      <c r="K95" s="85">
        <f>+Tabla3[[#This Row],[CUMPLE]]/J95</f>
        <v>0.74576271186440679</v>
      </c>
    </row>
    <row r="96" spans="1:11">
      <c r="D96" s="79"/>
      <c r="E96" s="79"/>
      <c r="F96" s="101"/>
      <c r="G96" s="44"/>
      <c r="H96" s="44"/>
      <c r="I96" s="44"/>
    </row>
    <row r="97" spans="3:9">
      <c r="C97" s="40">
        <f>+C95+D95+E95+F95</f>
        <v>67</v>
      </c>
      <c r="D97" s="79"/>
      <c r="E97" s="79"/>
      <c r="F97" s="101"/>
      <c r="G97" s="44"/>
      <c r="H97" s="44"/>
      <c r="I97" s="44"/>
    </row>
    <row r="98" spans="3:9">
      <c r="D98" s="79"/>
    </row>
    <row r="99" spans="3:9">
      <c r="D99" s="79"/>
      <c r="G99" s="85"/>
    </row>
    <row r="100" spans="3:9">
      <c r="D100" s="79"/>
      <c r="G100" s="85"/>
    </row>
    <row r="101" spans="3:9">
      <c r="D101" s="79"/>
      <c r="G101" s="85"/>
    </row>
    <row r="102" spans="3:9">
      <c r="D102" s="79"/>
    </row>
    <row r="103" spans="3:9">
      <c r="D103" s="79"/>
    </row>
    <row r="104" spans="3:9">
      <c r="D104" s="79"/>
    </row>
    <row r="105" spans="3:9">
      <c r="D105" s="79"/>
    </row>
    <row r="106" spans="3:9">
      <c r="D106" s="79"/>
    </row>
    <row r="107" spans="3:9">
      <c r="D107" s="79"/>
    </row>
    <row r="108" spans="3:9">
      <c r="D108" s="79"/>
    </row>
    <row r="109" spans="3:9">
      <c r="D109" s="79"/>
    </row>
    <row r="110" spans="3:9">
      <c r="D110" s="79"/>
    </row>
    <row r="111" spans="3:9">
      <c r="D111" s="79"/>
    </row>
    <row r="112" spans="3:9">
      <c r="D112" s="79"/>
    </row>
    <row r="113" spans="4:4">
      <c r="D113" s="79"/>
    </row>
    <row r="114" spans="4:4">
      <c r="D114" s="79"/>
    </row>
    <row r="115" spans="4:4">
      <c r="D115" s="79"/>
    </row>
    <row r="116" spans="4:4">
      <c r="D116" s="79"/>
    </row>
    <row r="117" spans="4:4">
      <c r="D117" s="79"/>
    </row>
    <row r="118" spans="4:4">
      <c r="D118" s="79"/>
    </row>
    <row r="119" spans="4:4">
      <c r="D119" s="79"/>
    </row>
    <row r="120" spans="4:4">
      <c r="D120" s="79"/>
    </row>
    <row r="121" spans="4:4">
      <c r="D121" s="79"/>
    </row>
    <row r="122" spans="4:4">
      <c r="D122" s="79"/>
    </row>
    <row r="123" spans="4:4">
      <c r="D123" s="79"/>
    </row>
    <row r="124" spans="4:4">
      <c r="D124" s="79"/>
    </row>
    <row r="125" spans="4:4">
      <c r="D125" s="79"/>
    </row>
    <row r="126" spans="4:4">
      <c r="D126" s="79"/>
    </row>
    <row r="127" spans="4:4">
      <c r="D127" s="79"/>
    </row>
    <row r="128" spans="4:4">
      <c r="D128" s="79"/>
    </row>
    <row r="129" spans="4:4">
      <c r="D129" s="79"/>
    </row>
    <row r="130" spans="4:4">
      <c r="D130" s="79"/>
    </row>
    <row r="131" spans="4:4">
      <c r="D131" s="79"/>
    </row>
    <row r="132" spans="4:4">
      <c r="D132" s="79"/>
    </row>
    <row r="133" spans="4:4">
      <c r="D133" s="79"/>
    </row>
    <row r="134" spans="4:4">
      <c r="D134" s="79"/>
    </row>
    <row r="135" spans="4:4">
      <c r="D135" s="79"/>
    </row>
    <row r="136" spans="4:4">
      <c r="D136" s="79"/>
    </row>
    <row r="137" spans="4:4">
      <c r="D137" s="79"/>
    </row>
    <row r="138" spans="4:4">
      <c r="D138" s="79"/>
    </row>
    <row r="139" spans="4:4">
      <c r="D139" s="79"/>
    </row>
    <row r="140" spans="4:4">
      <c r="D140" s="79"/>
    </row>
    <row r="141" spans="4:4">
      <c r="D141" s="79"/>
    </row>
    <row r="142" spans="4:4">
      <c r="D142" s="79"/>
    </row>
    <row r="143" spans="4:4">
      <c r="D143" s="79"/>
    </row>
    <row r="144" spans="4:4">
      <c r="D144" s="79"/>
    </row>
    <row r="145" spans="4:4">
      <c r="D145" s="79"/>
    </row>
    <row r="146" spans="4:4">
      <c r="D146" s="79"/>
    </row>
    <row r="147" spans="4:4">
      <c r="D147" s="79"/>
    </row>
    <row r="148" spans="4:4">
      <c r="D148" s="79"/>
    </row>
    <row r="149" spans="4:4">
      <c r="D149" s="79"/>
    </row>
    <row r="150" spans="4:4">
      <c r="D150" s="79"/>
    </row>
    <row r="151" spans="4:4">
      <c r="D151" s="79"/>
    </row>
    <row r="152" spans="4:4">
      <c r="D152" s="79"/>
    </row>
    <row r="153" spans="4:4">
      <c r="D153" s="79"/>
    </row>
    <row r="154" spans="4:4">
      <c r="D154" s="79"/>
    </row>
    <row r="155" spans="4:4">
      <c r="D155" s="79"/>
    </row>
    <row r="156" spans="4:4">
      <c r="D156" s="79"/>
    </row>
    <row r="157" spans="4:4">
      <c r="D157" s="79"/>
    </row>
    <row r="158" spans="4:4">
      <c r="D158" s="79"/>
    </row>
    <row r="159" spans="4:4">
      <c r="D159" s="79"/>
    </row>
    <row r="160" spans="4:4">
      <c r="D160" s="79"/>
    </row>
    <row r="161" spans="4:4">
      <c r="D161" s="79"/>
    </row>
    <row r="162" spans="4:4">
      <c r="D162" s="79"/>
    </row>
    <row r="163" spans="4:4">
      <c r="D163" s="79"/>
    </row>
    <row r="164" spans="4:4">
      <c r="D164" s="79"/>
    </row>
    <row r="165" spans="4:4">
      <c r="D165" s="79"/>
    </row>
    <row r="166" spans="4:4">
      <c r="D166" s="79"/>
    </row>
    <row r="167" spans="4:4">
      <c r="D167" s="79"/>
    </row>
    <row r="168" spans="4:4">
      <c r="D168" s="79"/>
    </row>
    <row r="169" spans="4:4">
      <c r="D169" s="79"/>
    </row>
    <row r="170" spans="4:4">
      <c r="D170" s="79"/>
    </row>
    <row r="171" spans="4:4">
      <c r="D171" s="79"/>
    </row>
    <row r="172" spans="4:4">
      <c r="D172" s="79"/>
    </row>
    <row r="173" spans="4:4">
      <c r="D173" s="79"/>
    </row>
    <row r="174" spans="4:4">
      <c r="D174" s="79"/>
    </row>
    <row r="175" spans="4:4">
      <c r="D175" s="79"/>
    </row>
    <row r="176" spans="4:4">
      <c r="D176" s="79"/>
    </row>
    <row r="177" spans="4:4">
      <c r="D177" s="79"/>
    </row>
    <row r="178" spans="4:4">
      <c r="D178" s="79"/>
    </row>
    <row r="179" spans="4:4">
      <c r="D179" s="79"/>
    </row>
    <row r="180" spans="4:4">
      <c r="D180" s="79"/>
    </row>
    <row r="181" spans="4:4">
      <c r="D181" s="79"/>
    </row>
    <row r="182" spans="4:4">
      <c r="D182" s="79"/>
    </row>
    <row r="183" spans="4:4">
      <c r="D183" s="79"/>
    </row>
    <row r="184" spans="4:4">
      <c r="D184" s="79"/>
    </row>
    <row r="185" spans="4:4">
      <c r="D185" s="79"/>
    </row>
    <row r="186" spans="4:4">
      <c r="D186" s="79"/>
    </row>
    <row r="187" spans="4:4">
      <c r="D187" s="79"/>
    </row>
    <row r="188" spans="4:4">
      <c r="D188" s="79"/>
    </row>
    <row r="189" spans="4:4">
      <c r="D189" s="79"/>
    </row>
    <row r="190" spans="4:4">
      <c r="D190" s="79"/>
    </row>
    <row r="191" spans="4:4">
      <c r="D191" s="79"/>
    </row>
    <row r="192" spans="4:4">
      <c r="D192" s="79"/>
    </row>
    <row r="193" spans="4:4">
      <c r="D193" s="79"/>
    </row>
    <row r="194" spans="4:4">
      <c r="D194" s="79"/>
    </row>
    <row r="195" spans="4:4">
      <c r="D195" s="79"/>
    </row>
    <row r="196" spans="4:4">
      <c r="D196" s="79"/>
    </row>
    <row r="197" spans="4:4">
      <c r="D197" s="79"/>
    </row>
    <row r="198" spans="4:4">
      <c r="D198" s="79"/>
    </row>
    <row r="199" spans="4:4">
      <c r="D199" s="79"/>
    </row>
    <row r="200" spans="4:4">
      <c r="D200" s="79"/>
    </row>
    <row r="201" spans="4:4">
      <c r="D201" s="79"/>
    </row>
    <row r="202" spans="4:4">
      <c r="D202" s="79"/>
    </row>
    <row r="203" spans="4:4">
      <c r="D203" s="79"/>
    </row>
    <row r="204" spans="4:4">
      <c r="D204" s="79"/>
    </row>
    <row r="205" spans="4:4">
      <c r="D205" s="79"/>
    </row>
    <row r="206" spans="4:4">
      <c r="D206" s="79"/>
    </row>
    <row r="207" spans="4:4">
      <c r="D207" s="79"/>
    </row>
    <row r="208" spans="4:4">
      <c r="D208" s="79"/>
    </row>
    <row r="209" spans="4:4">
      <c r="D209" s="79"/>
    </row>
    <row r="210" spans="4:4">
      <c r="D210" s="79"/>
    </row>
    <row r="211" spans="4:4">
      <c r="D211" s="79"/>
    </row>
    <row r="212" spans="4:4">
      <c r="D212" s="79"/>
    </row>
    <row r="213" spans="4:4">
      <c r="D213" s="79"/>
    </row>
    <row r="214" spans="4:4">
      <c r="D214" s="79"/>
    </row>
    <row r="215" spans="4:4">
      <c r="D215" s="79"/>
    </row>
    <row r="216" spans="4:4">
      <c r="D216" s="79"/>
    </row>
    <row r="217" spans="4:4">
      <c r="D217" s="79"/>
    </row>
    <row r="218" spans="4:4">
      <c r="D218" s="79"/>
    </row>
    <row r="219" spans="4:4">
      <c r="D219" s="79"/>
    </row>
    <row r="220" spans="4:4">
      <c r="D220" s="79"/>
    </row>
    <row r="221" spans="4:4">
      <c r="D221" s="79"/>
    </row>
    <row r="222" spans="4:4">
      <c r="D222" s="79"/>
    </row>
    <row r="223" spans="4:4">
      <c r="D223" s="79"/>
    </row>
    <row r="224" spans="4:4">
      <c r="D224" s="79"/>
    </row>
    <row r="225" spans="4:4">
      <c r="D225" s="79"/>
    </row>
    <row r="226" spans="4:4">
      <c r="D226" s="79"/>
    </row>
    <row r="227" spans="4:4">
      <c r="D227" s="79"/>
    </row>
    <row r="228" spans="4:4">
      <c r="D228" s="79"/>
    </row>
    <row r="229" spans="4:4">
      <c r="D229" s="79"/>
    </row>
    <row r="230" spans="4:4">
      <c r="D230" s="79"/>
    </row>
    <row r="231" spans="4:4">
      <c r="D231" s="79"/>
    </row>
    <row r="232" spans="4:4">
      <c r="D232" s="79"/>
    </row>
    <row r="233" spans="4:4">
      <c r="D233" s="79"/>
    </row>
    <row r="234" spans="4:4">
      <c r="D234" s="79"/>
    </row>
    <row r="235" spans="4:4">
      <c r="D235" s="79"/>
    </row>
    <row r="236" spans="4:4">
      <c r="D236" s="79"/>
    </row>
    <row r="237" spans="4:4">
      <c r="D237" s="79"/>
    </row>
    <row r="238" spans="4:4">
      <c r="D238" s="79"/>
    </row>
    <row r="239" spans="4:4">
      <c r="D239" s="79"/>
    </row>
    <row r="240" spans="4:4">
      <c r="D240" s="79"/>
    </row>
    <row r="241" spans="4:4">
      <c r="D241" s="79"/>
    </row>
    <row r="242" spans="4:4">
      <c r="D242" s="79"/>
    </row>
    <row r="243" spans="4:4">
      <c r="D243" s="79"/>
    </row>
    <row r="244" spans="4:4">
      <c r="D244" s="79"/>
    </row>
    <row r="245" spans="4:4">
      <c r="D245" s="79"/>
    </row>
    <row r="246" spans="4:4">
      <c r="D246" s="79"/>
    </row>
    <row r="247" spans="4:4">
      <c r="D247" s="79"/>
    </row>
    <row r="248" spans="4:4">
      <c r="D248" s="79"/>
    </row>
    <row r="249" spans="4:4">
      <c r="D249" s="79"/>
    </row>
    <row r="250" spans="4:4">
      <c r="D250" s="79"/>
    </row>
    <row r="251" spans="4:4">
      <c r="D251" s="79"/>
    </row>
    <row r="252" spans="4:4">
      <c r="D252" s="79"/>
    </row>
    <row r="253" spans="4:4">
      <c r="D253" s="79"/>
    </row>
    <row r="254" spans="4:4">
      <c r="D254" s="79"/>
    </row>
    <row r="255" spans="4:4">
      <c r="D255" s="79"/>
    </row>
    <row r="256" spans="4:4">
      <c r="D256" s="79"/>
    </row>
    <row r="257" spans="4:4">
      <c r="D257" s="79"/>
    </row>
    <row r="258" spans="4:4">
      <c r="D258" s="79"/>
    </row>
    <row r="259" spans="4:4">
      <c r="D259" s="79"/>
    </row>
    <row r="260" spans="4:4">
      <c r="D260" s="79"/>
    </row>
    <row r="261" spans="4:4">
      <c r="D261" s="79"/>
    </row>
    <row r="262" spans="4:4">
      <c r="D262" s="79"/>
    </row>
    <row r="263" spans="4:4">
      <c r="D263" s="79"/>
    </row>
    <row r="264" spans="4:4">
      <c r="D264" s="79"/>
    </row>
    <row r="265" spans="4:4">
      <c r="D265" s="79"/>
    </row>
    <row r="266" spans="4:4">
      <c r="D266" s="79"/>
    </row>
    <row r="267" spans="4:4">
      <c r="D267" s="79"/>
    </row>
    <row r="268" spans="4:4">
      <c r="D268" s="79"/>
    </row>
    <row r="269" spans="4:4">
      <c r="D269" s="79"/>
    </row>
    <row r="270" spans="4:4">
      <c r="D270" s="79"/>
    </row>
    <row r="271" spans="4:4">
      <c r="D271" s="79"/>
    </row>
    <row r="272" spans="4:4">
      <c r="D272" s="79"/>
    </row>
    <row r="273" spans="4:4">
      <c r="D273" s="79"/>
    </row>
    <row r="274" spans="4:4">
      <c r="D274" s="79"/>
    </row>
    <row r="275" spans="4:4">
      <c r="D275" s="79"/>
    </row>
    <row r="276" spans="4:4">
      <c r="D276" s="79"/>
    </row>
    <row r="277" spans="4:4">
      <c r="D277" s="79"/>
    </row>
    <row r="278" spans="4:4">
      <c r="D278" s="79"/>
    </row>
    <row r="279" spans="4:4">
      <c r="D279" s="79"/>
    </row>
    <row r="280" spans="4:4">
      <c r="D280" s="79"/>
    </row>
    <row r="281" spans="4:4">
      <c r="D281" s="79"/>
    </row>
    <row r="282" spans="4:4">
      <c r="D282" s="79"/>
    </row>
    <row r="283" spans="4:4">
      <c r="D283" s="79"/>
    </row>
    <row r="284" spans="4:4">
      <c r="D284" s="79"/>
    </row>
    <row r="285" spans="4:4">
      <c r="D285" s="79"/>
    </row>
    <row r="286" spans="4:4">
      <c r="D286" s="79"/>
    </row>
    <row r="287" spans="4:4">
      <c r="D287" s="79"/>
    </row>
    <row r="288" spans="4:4">
      <c r="D288" s="79"/>
    </row>
    <row r="289" spans="4:4">
      <c r="D289" s="79"/>
    </row>
    <row r="290" spans="4:4">
      <c r="D290" s="79"/>
    </row>
    <row r="291" spans="4:4">
      <c r="D291" s="79"/>
    </row>
    <row r="292" spans="4:4">
      <c r="D292" s="79"/>
    </row>
    <row r="293" spans="4:4">
      <c r="D293" s="79"/>
    </row>
    <row r="294" spans="4:4">
      <c r="D294" s="79"/>
    </row>
    <row r="295" spans="4:4">
      <c r="D295" s="79"/>
    </row>
    <row r="296" spans="4:4">
      <c r="D296" s="79"/>
    </row>
    <row r="297" spans="4:4">
      <c r="D297" s="79"/>
    </row>
    <row r="298" spans="4:4">
      <c r="D298" s="79"/>
    </row>
    <row r="299" spans="4:4">
      <c r="D299" s="79"/>
    </row>
    <row r="300" spans="4:4">
      <c r="D300" s="79"/>
    </row>
    <row r="301" spans="4:4">
      <c r="D301" s="79"/>
    </row>
    <row r="302" spans="4:4">
      <c r="D302" s="79"/>
    </row>
    <row r="303" spans="4:4">
      <c r="D303" s="79"/>
    </row>
    <row r="304" spans="4:4">
      <c r="D304" s="79"/>
    </row>
    <row r="305" spans="4:4">
      <c r="D305" s="79"/>
    </row>
    <row r="306" spans="4:4">
      <c r="D306" s="79"/>
    </row>
    <row r="307" spans="4:4">
      <c r="D307" s="79"/>
    </row>
    <row r="308" spans="4:4">
      <c r="D308" s="79"/>
    </row>
    <row r="309" spans="4:4">
      <c r="D309" s="79"/>
    </row>
    <row r="310" spans="4:4">
      <c r="D310" s="79"/>
    </row>
    <row r="311" spans="4:4">
      <c r="D311" s="79"/>
    </row>
    <row r="312" spans="4:4">
      <c r="D312" s="79"/>
    </row>
    <row r="313" spans="4:4">
      <c r="D313" s="79"/>
    </row>
    <row r="314" spans="4:4">
      <c r="D314" s="79"/>
    </row>
    <row r="315" spans="4:4">
      <c r="D315" s="79"/>
    </row>
    <row r="316" spans="4:4">
      <c r="D316" s="79"/>
    </row>
    <row r="317" spans="4:4">
      <c r="D317" s="79"/>
    </row>
    <row r="318" spans="4:4">
      <c r="D318" s="79"/>
    </row>
    <row r="319" spans="4:4">
      <c r="D319" s="79"/>
    </row>
    <row r="320" spans="4:4">
      <c r="D320" s="79"/>
    </row>
    <row r="321" spans="4:4">
      <c r="D321" s="79"/>
    </row>
    <row r="322" spans="4:4">
      <c r="D322" s="79"/>
    </row>
    <row r="323" spans="4:4">
      <c r="D323" s="79"/>
    </row>
    <row r="324" spans="4:4">
      <c r="D324" s="79"/>
    </row>
    <row r="325" spans="4:4">
      <c r="D325" s="79"/>
    </row>
    <row r="326" spans="4:4">
      <c r="D326" s="79"/>
    </row>
    <row r="327" spans="4:4">
      <c r="D327" s="79"/>
    </row>
    <row r="328" spans="4:4">
      <c r="D328" s="79"/>
    </row>
    <row r="329" spans="4:4">
      <c r="D329" s="79"/>
    </row>
    <row r="330" spans="4:4">
      <c r="D330" s="79"/>
    </row>
    <row r="331" spans="4:4">
      <c r="D331" s="79"/>
    </row>
    <row r="332" spans="4:4">
      <c r="D332" s="79"/>
    </row>
    <row r="333" spans="4:4">
      <c r="D333" s="79"/>
    </row>
    <row r="334" spans="4:4">
      <c r="D334" s="79"/>
    </row>
    <row r="335" spans="4:4">
      <c r="D335" s="79"/>
    </row>
    <row r="336" spans="4:4">
      <c r="D336" s="79"/>
    </row>
    <row r="337" spans="4:4">
      <c r="D337" s="79"/>
    </row>
    <row r="338" spans="4:4">
      <c r="D338" s="79"/>
    </row>
    <row r="339" spans="4:4">
      <c r="D339" s="79"/>
    </row>
    <row r="340" spans="4:4">
      <c r="D340" s="79"/>
    </row>
    <row r="341" spans="4:4">
      <c r="D341" s="79"/>
    </row>
    <row r="342" spans="4:4">
      <c r="D342" s="79"/>
    </row>
    <row r="343" spans="4:4">
      <c r="D343" s="79"/>
    </row>
    <row r="344" spans="4:4">
      <c r="D344" s="79"/>
    </row>
    <row r="345" spans="4:4">
      <c r="D345" s="79"/>
    </row>
    <row r="346" spans="4:4">
      <c r="D346" s="79"/>
    </row>
    <row r="347" spans="4:4">
      <c r="D347" s="79"/>
    </row>
    <row r="348" spans="4:4">
      <c r="D348" s="79"/>
    </row>
    <row r="349" spans="4:4">
      <c r="D349" s="79"/>
    </row>
    <row r="350" spans="4:4">
      <c r="D350" s="79"/>
    </row>
    <row r="351" spans="4:4">
      <c r="D351" s="79"/>
    </row>
    <row r="352" spans="4:4">
      <c r="D352" s="79"/>
    </row>
    <row r="353" spans="4:4">
      <c r="D353" s="79"/>
    </row>
    <row r="354" spans="4:4">
      <c r="D354" s="79"/>
    </row>
    <row r="355" spans="4:4">
      <c r="D355" s="79"/>
    </row>
    <row r="356" spans="4:4">
      <c r="D356" s="79"/>
    </row>
    <row r="357" spans="4:4">
      <c r="D357" s="79"/>
    </row>
    <row r="358" spans="4:4">
      <c r="D358" s="79"/>
    </row>
    <row r="359" spans="4:4">
      <c r="D359" s="79"/>
    </row>
    <row r="360" spans="4:4">
      <c r="D360" s="79"/>
    </row>
    <row r="361" spans="4:4">
      <c r="D361" s="79"/>
    </row>
    <row r="362" spans="4:4">
      <c r="D362" s="79"/>
    </row>
    <row r="363" spans="4:4">
      <c r="D363" s="79"/>
    </row>
    <row r="364" spans="4:4">
      <c r="D364" s="79"/>
    </row>
    <row r="365" spans="4:4">
      <c r="D365" s="79"/>
    </row>
    <row r="366" spans="4:4">
      <c r="D366" s="79"/>
    </row>
    <row r="367" spans="4:4">
      <c r="D367" s="79"/>
    </row>
    <row r="368" spans="4:4">
      <c r="D368" s="79"/>
    </row>
    <row r="369" spans="4:4">
      <c r="D369" s="79"/>
    </row>
    <row r="370" spans="4:4">
      <c r="D370" s="79"/>
    </row>
    <row r="371" spans="4:4">
      <c r="D371" s="79"/>
    </row>
    <row r="372" spans="4:4">
      <c r="D372" s="79"/>
    </row>
    <row r="373" spans="4:4">
      <c r="D373" s="79"/>
    </row>
    <row r="374" spans="4:4">
      <c r="D374" s="79"/>
    </row>
    <row r="375" spans="4:4">
      <c r="D375" s="79"/>
    </row>
    <row r="376" spans="4:4">
      <c r="D376" s="79"/>
    </row>
    <row r="377" spans="4:4">
      <c r="D377" s="79"/>
    </row>
    <row r="378" spans="4:4">
      <c r="D378" s="79"/>
    </row>
    <row r="379" spans="4:4">
      <c r="D379" s="79"/>
    </row>
    <row r="380" spans="4:4">
      <c r="D380" s="79"/>
    </row>
    <row r="381" spans="4:4">
      <c r="D381" s="79"/>
    </row>
    <row r="382" spans="4:4">
      <c r="D382" s="79"/>
    </row>
    <row r="383" spans="4:4">
      <c r="D383" s="79"/>
    </row>
    <row r="384" spans="4:4">
      <c r="D384" s="79"/>
    </row>
    <row r="385" spans="4:4">
      <c r="D385" s="79"/>
    </row>
    <row r="386" spans="4:4">
      <c r="D386" s="79"/>
    </row>
    <row r="387" spans="4:4">
      <c r="D387" s="79"/>
    </row>
    <row r="388" spans="4:4">
      <c r="D388" s="79"/>
    </row>
    <row r="389" spans="4:4">
      <c r="D389" s="79"/>
    </row>
    <row r="390" spans="4:4">
      <c r="D390" s="79"/>
    </row>
    <row r="391" spans="4:4">
      <c r="D391" s="79"/>
    </row>
    <row r="392" spans="4:4">
      <c r="D392" s="79"/>
    </row>
    <row r="393" spans="4:4">
      <c r="D393" s="79"/>
    </row>
    <row r="394" spans="4:4">
      <c r="D394" s="79"/>
    </row>
    <row r="395" spans="4:4">
      <c r="D395" s="79"/>
    </row>
    <row r="396" spans="4:4">
      <c r="D396" s="79"/>
    </row>
    <row r="397" spans="4:4">
      <c r="D397" s="79"/>
    </row>
    <row r="398" spans="4:4">
      <c r="D398" s="79"/>
    </row>
    <row r="399" spans="4:4">
      <c r="D399" s="79"/>
    </row>
    <row r="400" spans="4:4">
      <c r="D400" s="79"/>
    </row>
    <row r="401" spans="4:4">
      <c r="D401" s="79"/>
    </row>
    <row r="402" spans="4:4">
      <c r="D402" s="79"/>
    </row>
    <row r="403" spans="4:4">
      <c r="D403" s="79"/>
    </row>
    <row r="404" spans="4:4">
      <c r="D404" s="79"/>
    </row>
    <row r="405" spans="4:4">
      <c r="D405" s="79"/>
    </row>
    <row r="406" spans="4:4">
      <c r="D406" s="79"/>
    </row>
    <row r="407" spans="4:4">
      <c r="D407" s="79"/>
    </row>
    <row r="408" spans="4:4">
      <c r="D408" s="79"/>
    </row>
    <row r="409" spans="4:4">
      <c r="D409" s="79"/>
    </row>
    <row r="410" spans="4:4">
      <c r="D410" s="79"/>
    </row>
    <row r="411" spans="4:4">
      <c r="D411" s="79"/>
    </row>
    <row r="412" spans="4:4">
      <c r="D412" s="79"/>
    </row>
    <row r="413" spans="4:4">
      <c r="D413" s="79"/>
    </row>
    <row r="414" spans="4:4">
      <c r="D414" s="79"/>
    </row>
    <row r="415" spans="4:4">
      <c r="D415" s="79"/>
    </row>
    <row r="416" spans="4:4">
      <c r="D416" s="79"/>
    </row>
    <row r="417" spans="4:4">
      <c r="D417" s="79"/>
    </row>
    <row r="418" spans="4:4">
      <c r="D418" s="79"/>
    </row>
    <row r="419" spans="4:4">
      <c r="D419" s="79"/>
    </row>
    <row r="420" spans="4:4">
      <c r="D420" s="79"/>
    </row>
    <row r="421" spans="4:4">
      <c r="D421" s="79"/>
    </row>
    <row r="422" spans="4:4">
      <c r="D422" s="79"/>
    </row>
    <row r="423" spans="4:4">
      <c r="D423" s="79"/>
    </row>
    <row r="424" spans="4:4">
      <c r="D424" s="79"/>
    </row>
    <row r="425" spans="4:4">
      <c r="D425" s="79"/>
    </row>
    <row r="426" spans="4:4">
      <c r="D426" s="79"/>
    </row>
    <row r="427" spans="4:4">
      <c r="D427" s="79"/>
    </row>
    <row r="428" spans="4:4">
      <c r="D428" s="79"/>
    </row>
    <row r="429" spans="4:4">
      <c r="D429" s="79"/>
    </row>
    <row r="430" spans="4:4">
      <c r="D430" s="79"/>
    </row>
    <row r="431" spans="4:4">
      <c r="D431" s="79"/>
    </row>
    <row r="432" spans="4:4">
      <c r="D432" s="79"/>
    </row>
    <row r="433" spans="4:4">
      <c r="D433" s="79"/>
    </row>
    <row r="434" spans="4:4">
      <c r="D434" s="79"/>
    </row>
    <row r="435" spans="4:4">
      <c r="D435" s="79"/>
    </row>
    <row r="436" spans="4:4">
      <c r="D436" s="79"/>
    </row>
    <row r="437" spans="4:4">
      <c r="D437" s="79"/>
    </row>
    <row r="438" spans="4:4">
      <c r="D438" s="79"/>
    </row>
    <row r="439" spans="4:4">
      <c r="D439" s="79"/>
    </row>
    <row r="440" spans="4:4">
      <c r="D440" s="79"/>
    </row>
    <row r="441" spans="4:4">
      <c r="D441" s="79"/>
    </row>
    <row r="442" spans="4:4">
      <c r="D442" s="79"/>
    </row>
    <row r="443" spans="4:4">
      <c r="D443" s="79"/>
    </row>
    <row r="444" spans="4:4">
      <c r="D444" s="79"/>
    </row>
    <row r="445" spans="4:4">
      <c r="D445" s="79"/>
    </row>
    <row r="446" spans="4:4">
      <c r="D446" s="79"/>
    </row>
    <row r="447" spans="4:4">
      <c r="D447" s="79"/>
    </row>
    <row r="448" spans="4:4">
      <c r="D448" s="79"/>
    </row>
    <row r="449" spans="4:4">
      <c r="D449" s="79"/>
    </row>
    <row r="450" spans="4:4">
      <c r="D450" s="79"/>
    </row>
    <row r="451" spans="4:4">
      <c r="D451" s="79"/>
    </row>
    <row r="452" spans="4:4">
      <c r="D452" s="79"/>
    </row>
    <row r="453" spans="4:4">
      <c r="D453" s="79"/>
    </row>
    <row r="454" spans="4:4">
      <c r="D454" s="79"/>
    </row>
    <row r="455" spans="4:4">
      <c r="D455" s="79"/>
    </row>
    <row r="456" spans="4:4">
      <c r="D456" s="79"/>
    </row>
    <row r="457" spans="4:4">
      <c r="D457" s="79"/>
    </row>
    <row r="458" spans="4:4">
      <c r="D458" s="79"/>
    </row>
    <row r="459" spans="4:4">
      <c r="D459" s="79"/>
    </row>
    <row r="460" spans="4:4">
      <c r="D460" s="79"/>
    </row>
    <row r="461" spans="4:4">
      <c r="D461" s="79"/>
    </row>
    <row r="462" spans="4:4">
      <c r="D462" s="79"/>
    </row>
    <row r="463" spans="4:4">
      <c r="D463" s="79"/>
    </row>
    <row r="464" spans="4:4">
      <c r="D464" s="79"/>
    </row>
    <row r="465" spans="4:4">
      <c r="D465" s="79"/>
    </row>
    <row r="466" spans="4:4">
      <c r="D466" s="79"/>
    </row>
    <row r="467" spans="4:4">
      <c r="D467" s="79"/>
    </row>
    <row r="468" spans="4:4">
      <c r="D468" s="79"/>
    </row>
    <row r="469" spans="4:4">
      <c r="D469" s="79"/>
    </row>
    <row r="470" spans="4:4">
      <c r="D470" s="79"/>
    </row>
    <row r="471" spans="4:4">
      <c r="D471" s="79"/>
    </row>
    <row r="472" spans="4:4">
      <c r="D472" s="79"/>
    </row>
    <row r="473" spans="4:4">
      <c r="D473" s="79"/>
    </row>
    <row r="474" spans="4:4">
      <c r="D474" s="79"/>
    </row>
    <row r="475" spans="4:4">
      <c r="D475" s="79"/>
    </row>
    <row r="476" spans="4:4">
      <c r="D476" s="79"/>
    </row>
    <row r="477" spans="4:4">
      <c r="D477" s="79"/>
    </row>
    <row r="478" spans="4:4">
      <c r="D478" s="79"/>
    </row>
    <row r="479" spans="4:4">
      <c r="D479" s="79"/>
    </row>
    <row r="480" spans="4:4">
      <c r="D480" s="79"/>
    </row>
    <row r="481" spans="4:4">
      <c r="D481" s="79"/>
    </row>
    <row r="482" spans="4:4">
      <c r="D482" s="79"/>
    </row>
    <row r="483" spans="4:4">
      <c r="D483" s="79"/>
    </row>
    <row r="484" spans="4:4">
      <c r="D484" s="79"/>
    </row>
    <row r="485" spans="4:4">
      <c r="D485" s="79"/>
    </row>
    <row r="486" spans="4:4">
      <c r="D486" s="79"/>
    </row>
    <row r="487" spans="4:4">
      <c r="D487" s="79"/>
    </row>
    <row r="488" spans="4:4">
      <c r="D488" s="79"/>
    </row>
    <row r="489" spans="4:4">
      <c r="D489" s="79"/>
    </row>
    <row r="490" spans="4:4">
      <c r="D490" s="79"/>
    </row>
    <row r="491" spans="4:4">
      <c r="D491" s="79"/>
    </row>
    <row r="492" spans="4:4">
      <c r="D492" s="79"/>
    </row>
    <row r="493" spans="4:4">
      <c r="D493" s="79"/>
    </row>
    <row r="494" spans="4:4">
      <c r="D494" s="79"/>
    </row>
    <row r="495" spans="4:4">
      <c r="D495" s="79"/>
    </row>
    <row r="496" spans="4:4">
      <c r="D496" s="79"/>
    </row>
    <row r="497" spans="4:4">
      <c r="D497" s="79"/>
    </row>
    <row r="498" spans="4:4">
      <c r="D498" s="79"/>
    </row>
    <row r="499" spans="4:4">
      <c r="D499" s="79"/>
    </row>
    <row r="500" spans="4:4">
      <c r="D500" s="79"/>
    </row>
    <row r="501" spans="4:4">
      <c r="D501" s="79"/>
    </row>
    <row r="502" spans="4:4">
      <c r="D502" s="79"/>
    </row>
    <row r="503" spans="4:4">
      <c r="D503" s="79"/>
    </row>
    <row r="504" spans="4:4">
      <c r="D504" s="79"/>
    </row>
    <row r="505" spans="4:4">
      <c r="D505" s="79"/>
    </row>
    <row r="506" spans="4:4">
      <c r="D506" s="79"/>
    </row>
    <row r="507" spans="4:4">
      <c r="D507" s="79"/>
    </row>
    <row r="508" spans="4:4">
      <c r="D508" s="79"/>
    </row>
    <row r="509" spans="4:4">
      <c r="D509" s="79"/>
    </row>
    <row r="510" spans="4:4">
      <c r="D510" s="79"/>
    </row>
    <row r="511" spans="4:4">
      <c r="D511" s="79"/>
    </row>
    <row r="512" spans="4:4">
      <c r="D512" s="79"/>
    </row>
    <row r="513" spans="4:4">
      <c r="D513" s="79"/>
    </row>
    <row r="514" spans="4:4">
      <c r="D514" s="79"/>
    </row>
    <row r="515" spans="4:4">
      <c r="D515" s="79"/>
    </row>
    <row r="516" spans="4:4">
      <c r="D516" s="79"/>
    </row>
    <row r="517" spans="4:4">
      <c r="D517" s="79"/>
    </row>
    <row r="518" spans="4:4">
      <c r="D518" s="79"/>
    </row>
    <row r="519" spans="4:4">
      <c r="D519" s="79"/>
    </row>
    <row r="520" spans="4:4">
      <c r="D520" s="79"/>
    </row>
    <row r="521" spans="4:4">
      <c r="D521" s="79"/>
    </row>
    <row r="522" spans="4:4">
      <c r="D522" s="79"/>
    </row>
    <row r="523" spans="4:4">
      <c r="D523" s="79"/>
    </row>
    <row r="524" spans="4:4">
      <c r="D524" s="79"/>
    </row>
    <row r="525" spans="4:4">
      <c r="D525" s="79"/>
    </row>
    <row r="526" spans="4:4">
      <c r="D526" s="79"/>
    </row>
    <row r="527" spans="4:4">
      <c r="D527" s="79"/>
    </row>
    <row r="528" spans="4:4">
      <c r="D528" s="79"/>
    </row>
    <row r="529" spans="4:4">
      <c r="D529" s="79"/>
    </row>
    <row r="530" spans="4:4">
      <c r="D530" s="79"/>
    </row>
    <row r="531" spans="4:4">
      <c r="D531" s="79"/>
    </row>
    <row r="532" spans="4:4">
      <c r="D532" s="79"/>
    </row>
    <row r="533" spans="4:4">
      <c r="D533" s="79"/>
    </row>
    <row r="534" spans="4:4">
      <c r="D534" s="79"/>
    </row>
    <row r="535" spans="4:4">
      <c r="D535" s="79"/>
    </row>
    <row r="536" spans="4:4">
      <c r="D536" s="79"/>
    </row>
    <row r="537" spans="4:4">
      <c r="D537" s="79"/>
    </row>
    <row r="538" spans="4:4">
      <c r="D538" s="79"/>
    </row>
    <row r="539" spans="4:4">
      <c r="D539" s="79"/>
    </row>
    <row r="540" spans="4:4">
      <c r="D540" s="79"/>
    </row>
    <row r="541" spans="4:4">
      <c r="D541" s="79"/>
    </row>
    <row r="542" spans="4:4">
      <c r="D542" s="79"/>
    </row>
    <row r="543" spans="4:4">
      <c r="D543" s="79"/>
    </row>
    <row r="544" spans="4:4">
      <c r="D544" s="79"/>
    </row>
    <row r="545" spans="4:4">
      <c r="D545" s="79"/>
    </row>
    <row r="546" spans="4:4">
      <c r="D546" s="79"/>
    </row>
    <row r="547" spans="4:4">
      <c r="D547" s="79"/>
    </row>
    <row r="548" spans="4:4">
      <c r="D548" s="79"/>
    </row>
    <row r="549" spans="4:4">
      <c r="D549" s="79"/>
    </row>
    <row r="550" spans="4:4">
      <c r="D550" s="79"/>
    </row>
    <row r="551" spans="4:4">
      <c r="D551" s="79"/>
    </row>
    <row r="552" spans="4:4">
      <c r="D552" s="79"/>
    </row>
    <row r="553" spans="4:4">
      <c r="D553" s="79"/>
    </row>
    <row r="554" spans="4:4">
      <c r="D554" s="79"/>
    </row>
    <row r="555" spans="4:4">
      <c r="D555" s="79"/>
    </row>
    <row r="556" spans="4:4">
      <c r="D556" s="79"/>
    </row>
    <row r="557" spans="4:4">
      <c r="D557" s="79"/>
    </row>
    <row r="558" spans="4:4">
      <c r="D558" s="79"/>
    </row>
    <row r="559" spans="4:4">
      <c r="D559" s="79"/>
    </row>
    <row r="560" spans="4:4">
      <c r="D560" s="79"/>
    </row>
    <row r="561" spans="4:4">
      <c r="D561" s="79"/>
    </row>
    <row r="562" spans="4:4">
      <c r="D562" s="79"/>
    </row>
    <row r="563" spans="4:4">
      <c r="D563" s="79"/>
    </row>
    <row r="564" spans="4:4">
      <c r="D564" s="79"/>
    </row>
    <row r="565" spans="4:4">
      <c r="D565" s="79"/>
    </row>
    <row r="566" spans="4:4">
      <c r="D566" s="79"/>
    </row>
    <row r="567" spans="4:4">
      <c r="D567" s="79"/>
    </row>
    <row r="568" spans="4:4">
      <c r="D568" s="79"/>
    </row>
    <row r="569" spans="4:4">
      <c r="D569" s="79"/>
    </row>
    <row r="570" spans="4:4">
      <c r="D570" s="79"/>
    </row>
    <row r="571" spans="4:4">
      <c r="D571" s="79"/>
    </row>
    <row r="572" spans="4:4">
      <c r="D572" s="79"/>
    </row>
    <row r="573" spans="4:4">
      <c r="D573" s="79"/>
    </row>
    <row r="574" spans="4:4">
      <c r="D574" s="79"/>
    </row>
    <row r="575" spans="4:4">
      <c r="D575" s="79"/>
    </row>
    <row r="576" spans="4:4">
      <c r="D576" s="79"/>
    </row>
    <row r="577" spans="4:4">
      <c r="D577" s="79"/>
    </row>
    <row r="578" spans="4:4">
      <c r="D578" s="79"/>
    </row>
    <row r="579" spans="4:4">
      <c r="D579" s="79"/>
    </row>
    <row r="580" spans="4:4">
      <c r="D580" s="79"/>
    </row>
    <row r="581" spans="4:4">
      <c r="D581" s="79"/>
    </row>
    <row r="582" spans="4:4">
      <c r="D582" s="79"/>
    </row>
    <row r="583" spans="4:4">
      <c r="D583" s="79"/>
    </row>
    <row r="584" spans="4:4">
      <c r="D584" s="79"/>
    </row>
    <row r="585" spans="4:4">
      <c r="D585" s="79"/>
    </row>
    <row r="586" spans="4:4">
      <c r="D586" s="79"/>
    </row>
    <row r="587" spans="4:4">
      <c r="D587" s="79"/>
    </row>
    <row r="588" spans="4:4">
      <c r="D588" s="79"/>
    </row>
    <row r="589" spans="4:4">
      <c r="D589" s="79"/>
    </row>
    <row r="590" spans="4:4">
      <c r="D590" s="79"/>
    </row>
    <row r="591" spans="4:4">
      <c r="D591" s="79"/>
    </row>
    <row r="592" spans="4:4">
      <c r="D592" s="79"/>
    </row>
    <row r="593" spans="4:4">
      <c r="D593" s="79"/>
    </row>
    <row r="594" spans="4:4">
      <c r="D594" s="79"/>
    </row>
    <row r="595" spans="4:4">
      <c r="D595" s="79"/>
    </row>
    <row r="596" spans="4:4">
      <c r="D596" s="79"/>
    </row>
    <row r="597" spans="4:4">
      <c r="D597" s="79"/>
    </row>
    <row r="598" spans="4:4">
      <c r="D598" s="79"/>
    </row>
    <row r="599" spans="4:4">
      <c r="D599" s="79"/>
    </row>
    <row r="600" spans="4:4">
      <c r="D600" s="79"/>
    </row>
    <row r="601" spans="4:4">
      <c r="D601" s="79"/>
    </row>
    <row r="602" spans="4:4">
      <c r="D602" s="79"/>
    </row>
    <row r="603" spans="4:4">
      <c r="D603" s="79"/>
    </row>
    <row r="604" spans="4:4">
      <c r="D604" s="79"/>
    </row>
    <row r="605" spans="4:4">
      <c r="D605" s="79"/>
    </row>
    <row r="606" spans="4:4">
      <c r="D606" s="79"/>
    </row>
    <row r="607" spans="4:4">
      <c r="D607" s="79"/>
    </row>
    <row r="608" spans="4:4">
      <c r="D608" s="79"/>
    </row>
    <row r="609" spans="4:4">
      <c r="D609" s="79"/>
    </row>
    <row r="610" spans="4:4">
      <c r="D610" s="79"/>
    </row>
    <row r="611" spans="4:4">
      <c r="D611" s="79"/>
    </row>
    <row r="612" spans="4:4">
      <c r="D612" s="79"/>
    </row>
    <row r="613" spans="4:4">
      <c r="D613" s="79"/>
    </row>
    <row r="614" spans="4:4">
      <c r="D614" s="79"/>
    </row>
    <row r="615" spans="4:4">
      <c r="D615" s="79"/>
    </row>
    <row r="616" spans="4:4">
      <c r="D616" s="79"/>
    </row>
    <row r="617" spans="4:4">
      <c r="D617" s="79"/>
    </row>
    <row r="618" spans="4:4">
      <c r="D618" s="79"/>
    </row>
    <row r="619" spans="4:4">
      <c r="D619" s="79"/>
    </row>
    <row r="620" spans="4:4">
      <c r="D620" s="79"/>
    </row>
    <row r="621" spans="4:4">
      <c r="D621" s="79"/>
    </row>
    <row r="622" spans="4:4">
      <c r="D622" s="79"/>
    </row>
    <row r="623" spans="4:4">
      <c r="D623" s="79"/>
    </row>
    <row r="624" spans="4:4">
      <c r="D624" s="79"/>
    </row>
    <row r="625" spans="4:4">
      <c r="D625" s="79"/>
    </row>
    <row r="626" spans="4:4">
      <c r="D626" s="79"/>
    </row>
    <row r="627" spans="4:4">
      <c r="D627" s="79"/>
    </row>
    <row r="628" spans="4:4">
      <c r="D628" s="79"/>
    </row>
    <row r="629" spans="4:4">
      <c r="D629" s="79"/>
    </row>
    <row r="630" spans="4:4">
      <c r="D630" s="79"/>
    </row>
    <row r="631" spans="4:4">
      <c r="D631" s="79"/>
    </row>
    <row r="632" spans="4:4">
      <c r="D632" s="79"/>
    </row>
    <row r="633" spans="4:4">
      <c r="D633" s="79"/>
    </row>
    <row r="634" spans="4:4">
      <c r="D634" s="79"/>
    </row>
    <row r="635" spans="4:4">
      <c r="D635" s="79"/>
    </row>
    <row r="636" spans="4:4">
      <c r="D636" s="79"/>
    </row>
    <row r="637" spans="4:4">
      <c r="D637" s="79"/>
    </row>
    <row r="638" spans="4:4">
      <c r="D638" s="79"/>
    </row>
    <row r="639" spans="4:4">
      <c r="D639" s="79"/>
    </row>
    <row r="640" spans="4:4">
      <c r="D640" s="79"/>
    </row>
    <row r="641" spans="4:4">
      <c r="D641" s="79"/>
    </row>
    <row r="642" spans="4:4">
      <c r="D642" s="79"/>
    </row>
    <row r="643" spans="4:4">
      <c r="D643" s="79"/>
    </row>
    <row r="644" spans="4:4">
      <c r="D644" s="79"/>
    </row>
    <row r="645" spans="4:4">
      <c r="D645" s="79"/>
    </row>
    <row r="646" spans="4:4">
      <c r="D646" s="79"/>
    </row>
    <row r="647" spans="4:4">
      <c r="D647" s="79"/>
    </row>
    <row r="648" spans="4:4">
      <c r="D648" s="79"/>
    </row>
    <row r="649" spans="4:4">
      <c r="D649" s="79"/>
    </row>
    <row r="650" spans="4:4">
      <c r="D650" s="79"/>
    </row>
    <row r="651" spans="4:4">
      <c r="D651" s="79"/>
    </row>
    <row r="652" spans="4:4">
      <c r="D652" s="79"/>
    </row>
    <row r="653" spans="4:4">
      <c r="D653" s="79"/>
    </row>
    <row r="654" spans="4:4">
      <c r="D654" s="79"/>
    </row>
    <row r="655" spans="4:4">
      <c r="D655" s="79"/>
    </row>
    <row r="656" spans="4:4">
      <c r="D656" s="79"/>
    </row>
    <row r="657" spans="4:4">
      <c r="D657" s="79"/>
    </row>
    <row r="658" spans="4:4">
      <c r="D658" s="79"/>
    </row>
    <row r="659" spans="4:4">
      <c r="D659" s="79"/>
    </row>
    <row r="660" spans="4:4">
      <c r="D660" s="79"/>
    </row>
    <row r="661" spans="4:4">
      <c r="D661" s="79"/>
    </row>
    <row r="662" spans="4:4">
      <c r="D662" s="79"/>
    </row>
    <row r="663" spans="4:4">
      <c r="D663" s="79"/>
    </row>
    <row r="664" spans="4:4">
      <c r="D664" s="79"/>
    </row>
    <row r="665" spans="4:4">
      <c r="D665" s="79"/>
    </row>
    <row r="666" spans="4:4">
      <c r="D666" s="79"/>
    </row>
    <row r="667" spans="4:4">
      <c r="D667" s="79"/>
    </row>
    <row r="668" spans="4:4">
      <c r="D668" s="79"/>
    </row>
    <row r="669" spans="4:4">
      <c r="D669" s="79"/>
    </row>
    <row r="670" spans="4:4">
      <c r="D670" s="79"/>
    </row>
    <row r="671" spans="4:4">
      <c r="D671" s="79"/>
    </row>
    <row r="672" spans="4:4">
      <c r="D672" s="79"/>
    </row>
    <row r="673" spans="4:4">
      <c r="D673" s="79"/>
    </row>
    <row r="674" spans="4:4">
      <c r="D674" s="79"/>
    </row>
    <row r="675" spans="4:4">
      <c r="D675" s="79"/>
    </row>
    <row r="676" spans="4:4">
      <c r="D676" s="79"/>
    </row>
    <row r="677" spans="4:4">
      <c r="D677" s="79"/>
    </row>
    <row r="678" spans="4:4">
      <c r="D678" s="79"/>
    </row>
    <row r="679" spans="4:4">
      <c r="D679" s="79"/>
    </row>
    <row r="680" spans="4:4">
      <c r="D680" s="79"/>
    </row>
    <row r="681" spans="4:4">
      <c r="D681" s="79"/>
    </row>
    <row r="682" spans="4:4">
      <c r="D682" s="79"/>
    </row>
    <row r="683" spans="4:4">
      <c r="D683" s="79"/>
    </row>
    <row r="684" spans="4:4">
      <c r="D684" s="79"/>
    </row>
    <row r="685" spans="4:4">
      <c r="D685" s="79"/>
    </row>
    <row r="686" spans="4:4">
      <c r="D686" s="79"/>
    </row>
    <row r="687" spans="4:4">
      <c r="D687" s="79"/>
    </row>
    <row r="688" spans="4:4">
      <c r="D688" s="79"/>
    </row>
    <row r="689" spans="4:4">
      <c r="D689" s="79"/>
    </row>
    <row r="690" spans="4:4">
      <c r="D690" s="79"/>
    </row>
    <row r="691" spans="4:4">
      <c r="D691" s="79"/>
    </row>
    <row r="692" spans="4:4">
      <c r="D692" s="79"/>
    </row>
    <row r="693" spans="4:4">
      <c r="D693" s="79"/>
    </row>
    <row r="694" spans="4:4">
      <c r="D694" s="79"/>
    </row>
    <row r="695" spans="4:4">
      <c r="D695" s="79"/>
    </row>
    <row r="696" spans="4:4">
      <c r="D696" s="79"/>
    </row>
    <row r="697" spans="4:4">
      <c r="D697" s="79"/>
    </row>
    <row r="698" spans="4:4">
      <c r="D698" s="79"/>
    </row>
    <row r="699" spans="4:4">
      <c r="D699" s="79"/>
    </row>
    <row r="700" spans="4:4">
      <c r="D700" s="79"/>
    </row>
    <row r="701" spans="4:4">
      <c r="D701" s="79"/>
    </row>
    <row r="702" spans="4:4">
      <c r="D702" s="79"/>
    </row>
    <row r="703" spans="4:4">
      <c r="D703" s="79"/>
    </row>
    <row r="704" spans="4:4">
      <c r="D704" s="79"/>
    </row>
    <row r="705" spans="4:4">
      <c r="D705" s="79"/>
    </row>
    <row r="706" spans="4:4">
      <c r="D706" s="79"/>
    </row>
    <row r="707" spans="4:4">
      <c r="D707" s="79"/>
    </row>
    <row r="708" spans="4:4">
      <c r="D708" s="79"/>
    </row>
    <row r="709" spans="4:4">
      <c r="D709" s="79"/>
    </row>
    <row r="710" spans="4:4">
      <c r="D710" s="79"/>
    </row>
    <row r="711" spans="4:4">
      <c r="D711" s="79"/>
    </row>
    <row r="712" spans="4:4">
      <c r="D712" s="79"/>
    </row>
    <row r="713" spans="4:4">
      <c r="D713" s="79"/>
    </row>
    <row r="714" spans="4:4">
      <c r="D714" s="79"/>
    </row>
    <row r="715" spans="4:4">
      <c r="D715" s="79"/>
    </row>
    <row r="716" spans="4:4">
      <c r="D716" s="79"/>
    </row>
    <row r="717" spans="4:4">
      <c r="D717" s="79"/>
    </row>
    <row r="718" spans="4:4">
      <c r="D718" s="79"/>
    </row>
    <row r="719" spans="4:4">
      <c r="D719" s="79"/>
    </row>
    <row r="720" spans="4:4">
      <c r="D720" s="79"/>
    </row>
    <row r="721" spans="4:4">
      <c r="D721" s="79"/>
    </row>
    <row r="722" spans="4:4">
      <c r="D722" s="79"/>
    </row>
    <row r="723" spans="4:4">
      <c r="D723" s="79"/>
    </row>
    <row r="724" spans="4:4">
      <c r="D724" s="79"/>
    </row>
    <row r="725" spans="4:4">
      <c r="D725" s="79"/>
    </row>
    <row r="726" spans="4:4">
      <c r="D726" s="79"/>
    </row>
    <row r="727" spans="4:4">
      <c r="D727" s="79"/>
    </row>
    <row r="728" spans="4:4">
      <c r="D728" s="79"/>
    </row>
    <row r="729" spans="4:4">
      <c r="D729" s="79"/>
    </row>
    <row r="730" spans="4:4">
      <c r="D730" s="79"/>
    </row>
    <row r="731" spans="4:4">
      <c r="D731" s="79"/>
    </row>
    <row r="732" spans="4:4">
      <c r="D732" s="79"/>
    </row>
    <row r="733" spans="4:4">
      <c r="D733" s="79"/>
    </row>
    <row r="734" spans="4:4">
      <c r="D734" s="79"/>
    </row>
    <row r="735" spans="4:4">
      <c r="D735" s="79"/>
    </row>
    <row r="736" spans="4:4">
      <c r="D736" s="79"/>
    </row>
    <row r="737" spans="4:4">
      <c r="D737" s="79"/>
    </row>
    <row r="738" spans="4:4">
      <c r="D738" s="79"/>
    </row>
    <row r="739" spans="4:4">
      <c r="D739" s="79"/>
    </row>
    <row r="740" spans="4:4">
      <c r="D740" s="79"/>
    </row>
    <row r="741" spans="4:4">
      <c r="D741" s="79"/>
    </row>
    <row r="742" spans="4:4">
      <c r="D742" s="79"/>
    </row>
    <row r="743" spans="4:4">
      <c r="D743" s="79"/>
    </row>
    <row r="744" spans="4:4">
      <c r="D744" s="79"/>
    </row>
    <row r="745" spans="4:4">
      <c r="D745" s="79"/>
    </row>
    <row r="746" spans="4:4">
      <c r="D746" s="79"/>
    </row>
    <row r="747" spans="4:4">
      <c r="D747" s="79"/>
    </row>
    <row r="748" spans="4:4">
      <c r="D748" s="79"/>
    </row>
    <row r="749" spans="4:4">
      <c r="D749" s="79"/>
    </row>
    <row r="750" spans="4:4">
      <c r="D750" s="79"/>
    </row>
    <row r="751" spans="4:4">
      <c r="D751" s="79"/>
    </row>
    <row r="752" spans="4:4">
      <c r="D752" s="79"/>
    </row>
    <row r="753" spans="4:4">
      <c r="D753" s="79"/>
    </row>
    <row r="754" spans="4:4">
      <c r="D754" s="79"/>
    </row>
    <row r="755" spans="4:4">
      <c r="D755" s="79"/>
    </row>
    <row r="756" spans="4:4">
      <c r="D756" s="79"/>
    </row>
    <row r="757" spans="4:4">
      <c r="D757" s="79"/>
    </row>
    <row r="758" spans="4:4">
      <c r="D758" s="79"/>
    </row>
    <row r="759" spans="4:4">
      <c r="D759" s="79"/>
    </row>
    <row r="760" spans="4:4">
      <c r="D760" s="79"/>
    </row>
    <row r="761" spans="4:4">
      <c r="D761" s="79"/>
    </row>
    <row r="762" spans="4:4">
      <c r="D762" s="79"/>
    </row>
    <row r="763" spans="4:4">
      <c r="D763" s="79"/>
    </row>
    <row r="764" spans="4:4">
      <c r="D764" s="79"/>
    </row>
    <row r="765" spans="4:4">
      <c r="D765" s="79"/>
    </row>
    <row r="766" spans="4:4">
      <c r="D766" s="79"/>
    </row>
    <row r="767" spans="4:4">
      <c r="D767" s="79"/>
    </row>
    <row r="768" spans="4:4">
      <c r="D768" s="79"/>
    </row>
    <row r="769" spans="4:4">
      <c r="D769" s="79"/>
    </row>
    <row r="770" spans="4:4">
      <c r="D770" s="79"/>
    </row>
    <row r="771" spans="4:4">
      <c r="D771" s="79"/>
    </row>
    <row r="772" spans="4:4">
      <c r="D772" s="79"/>
    </row>
    <row r="773" spans="4:4">
      <c r="D773" s="79"/>
    </row>
    <row r="774" spans="4:4">
      <c r="D774" s="79"/>
    </row>
    <row r="775" spans="4:4">
      <c r="D775" s="79"/>
    </row>
    <row r="776" spans="4:4">
      <c r="D776" s="79"/>
    </row>
    <row r="777" spans="4:4">
      <c r="D777" s="79"/>
    </row>
    <row r="778" spans="4:4">
      <c r="D778" s="79"/>
    </row>
    <row r="779" spans="4:4">
      <c r="D779" s="79"/>
    </row>
    <row r="780" spans="4:4">
      <c r="D780" s="79"/>
    </row>
    <row r="781" spans="4:4">
      <c r="D781" s="79"/>
    </row>
    <row r="782" spans="4:4">
      <c r="D782" s="79"/>
    </row>
    <row r="783" spans="4:4">
      <c r="D783" s="79"/>
    </row>
    <row r="784" spans="4:4">
      <c r="D784" s="79"/>
    </row>
    <row r="785" spans="4:4">
      <c r="D785" s="79"/>
    </row>
    <row r="786" spans="4:4">
      <c r="D786" s="79"/>
    </row>
    <row r="787" spans="4:4">
      <c r="D787" s="79"/>
    </row>
    <row r="788" spans="4:4">
      <c r="D788" s="79"/>
    </row>
    <row r="789" spans="4:4">
      <c r="D789" s="79"/>
    </row>
    <row r="790" spans="4:4">
      <c r="D790" s="79"/>
    </row>
    <row r="791" spans="4:4">
      <c r="D791" s="79"/>
    </row>
    <row r="792" spans="4:4">
      <c r="D792" s="79"/>
    </row>
    <row r="793" spans="4:4">
      <c r="D793" s="79"/>
    </row>
    <row r="794" spans="4:4">
      <c r="D794" s="79"/>
    </row>
    <row r="795" spans="4:4">
      <c r="D795" s="79"/>
    </row>
    <row r="796" spans="4:4">
      <c r="D796" s="79"/>
    </row>
    <row r="797" spans="4:4">
      <c r="D797" s="79"/>
    </row>
    <row r="798" spans="4:4">
      <c r="D798" s="79"/>
    </row>
    <row r="799" spans="4:4">
      <c r="D799" s="79"/>
    </row>
    <row r="800" spans="4:4">
      <c r="D800" s="79"/>
    </row>
    <row r="801" spans="4:4">
      <c r="D801" s="79"/>
    </row>
    <row r="802" spans="4:4">
      <c r="D802" s="79"/>
    </row>
    <row r="803" spans="4:4">
      <c r="D803" s="79"/>
    </row>
    <row r="804" spans="4:4">
      <c r="D804" s="79"/>
    </row>
    <row r="805" spans="4:4">
      <c r="D805" s="79"/>
    </row>
    <row r="806" spans="4:4">
      <c r="D806" s="79"/>
    </row>
    <row r="807" spans="4:4">
      <c r="D807" s="79"/>
    </row>
    <row r="808" spans="4:4">
      <c r="D808" s="79"/>
    </row>
    <row r="809" spans="4:4">
      <c r="D809" s="79"/>
    </row>
    <row r="810" spans="4:4">
      <c r="D810" s="79"/>
    </row>
    <row r="811" spans="4:4">
      <c r="D811" s="79"/>
    </row>
    <row r="812" spans="4:4">
      <c r="D812" s="79"/>
    </row>
    <row r="813" spans="4:4">
      <c r="D813" s="79"/>
    </row>
    <row r="814" spans="4:4">
      <c r="D814" s="79"/>
    </row>
    <row r="815" spans="4:4">
      <c r="D815" s="79"/>
    </row>
    <row r="816" spans="4:4">
      <c r="D816" s="79"/>
    </row>
    <row r="817" spans="4:4">
      <c r="D817" s="79"/>
    </row>
    <row r="818" spans="4:4">
      <c r="D818" s="79"/>
    </row>
    <row r="819" spans="4:4">
      <c r="D819" s="79"/>
    </row>
    <row r="820" spans="4:4">
      <c r="D820" s="79"/>
    </row>
    <row r="821" spans="4:4">
      <c r="D821" s="79"/>
    </row>
    <row r="822" spans="4:4">
      <c r="D822" s="79"/>
    </row>
    <row r="823" spans="4:4">
      <c r="D823" s="79"/>
    </row>
    <row r="824" spans="4:4">
      <c r="D824" s="79"/>
    </row>
    <row r="825" spans="4:4">
      <c r="D825" s="79"/>
    </row>
    <row r="826" spans="4:4">
      <c r="D826" s="79"/>
    </row>
    <row r="827" spans="4:4">
      <c r="D827" s="79"/>
    </row>
    <row r="828" spans="4:4">
      <c r="D828" s="79"/>
    </row>
    <row r="829" spans="4:4">
      <c r="D829" s="79"/>
    </row>
    <row r="830" spans="4:4">
      <c r="D830" s="79"/>
    </row>
    <row r="831" spans="4:4">
      <c r="D831" s="79"/>
    </row>
    <row r="832" spans="4:4">
      <c r="D832" s="79"/>
    </row>
    <row r="833" spans="4:4">
      <c r="D833" s="79"/>
    </row>
    <row r="834" spans="4:4">
      <c r="D834" s="79"/>
    </row>
    <row r="835" spans="4:4">
      <c r="D835" s="79"/>
    </row>
    <row r="836" spans="4:4">
      <c r="D836" s="79"/>
    </row>
    <row r="837" spans="4:4">
      <c r="D837" s="79"/>
    </row>
    <row r="838" spans="4:4">
      <c r="D838" s="79"/>
    </row>
    <row r="839" spans="4:4">
      <c r="D839" s="79"/>
    </row>
    <row r="840" spans="4:4">
      <c r="D840" s="79"/>
    </row>
    <row r="841" spans="4:4">
      <c r="D841" s="79"/>
    </row>
    <row r="842" spans="4:4">
      <c r="D842" s="79"/>
    </row>
    <row r="843" spans="4:4">
      <c r="D843" s="79"/>
    </row>
    <row r="844" spans="4:4">
      <c r="D844" s="79"/>
    </row>
    <row r="845" spans="4:4">
      <c r="D845" s="79"/>
    </row>
    <row r="846" spans="4:4">
      <c r="D846" s="79"/>
    </row>
    <row r="847" spans="4:4">
      <c r="D847" s="79"/>
    </row>
    <row r="848" spans="4:4">
      <c r="D848" s="79"/>
    </row>
    <row r="849" spans="4:4">
      <c r="D849" s="79"/>
    </row>
    <row r="850" spans="4:4">
      <c r="D850" s="79"/>
    </row>
    <row r="851" spans="4:4">
      <c r="D851" s="79"/>
    </row>
    <row r="852" spans="4:4">
      <c r="D852" s="79"/>
    </row>
    <row r="853" spans="4:4">
      <c r="D853" s="79"/>
    </row>
    <row r="854" spans="4:4">
      <c r="D854" s="79"/>
    </row>
    <row r="855" spans="4:4">
      <c r="D855" s="79"/>
    </row>
    <row r="856" spans="4:4">
      <c r="D856" s="79"/>
    </row>
    <row r="857" spans="4:4">
      <c r="D857" s="79"/>
    </row>
    <row r="858" spans="4:4">
      <c r="D858" s="79"/>
    </row>
    <row r="859" spans="4:4">
      <c r="D859" s="79"/>
    </row>
    <row r="860" spans="4:4">
      <c r="D860" s="79"/>
    </row>
    <row r="861" spans="4:4">
      <c r="D861" s="79"/>
    </row>
    <row r="862" spans="4:4">
      <c r="D862" s="79"/>
    </row>
    <row r="863" spans="4:4">
      <c r="D863" s="79"/>
    </row>
    <row r="864" spans="4:4">
      <c r="D864" s="79"/>
    </row>
    <row r="865" spans="4:4">
      <c r="D865" s="79"/>
    </row>
    <row r="866" spans="4:4">
      <c r="D866" s="79"/>
    </row>
    <row r="867" spans="4:4">
      <c r="D867" s="79"/>
    </row>
    <row r="868" spans="4:4">
      <c r="D868" s="79"/>
    </row>
    <row r="869" spans="4:4">
      <c r="D869" s="79"/>
    </row>
    <row r="870" spans="4:4">
      <c r="D870" s="79"/>
    </row>
    <row r="871" spans="4:4">
      <c r="D871" s="79"/>
    </row>
    <row r="872" spans="4:4">
      <c r="D872" s="79"/>
    </row>
    <row r="873" spans="4:4">
      <c r="D873" s="79"/>
    </row>
    <row r="874" spans="4:4">
      <c r="D874" s="79"/>
    </row>
    <row r="875" spans="4:4">
      <c r="D875" s="79"/>
    </row>
    <row r="876" spans="4:4">
      <c r="D876" s="79"/>
    </row>
    <row r="877" spans="4:4">
      <c r="D877" s="79"/>
    </row>
    <row r="878" spans="4:4">
      <c r="D878" s="79"/>
    </row>
    <row r="879" spans="4:4">
      <c r="D879" s="79"/>
    </row>
    <row r="880" spans="4:4">
      <c r="D880" s="79"/>
    </row>
    <row r="881" spans="4:4">
      <c r="D881" s="79"/>
    </row>
    <row r="882" spans="4:4">
      <c r="D882" s="79"/>
    </row>
    <row r="883" spans="4:4">
      <c r="D883" s="79"/>
    </row>
    <row r="884" spans="4:4">
      <c r="D884" s="79"/>
    </row>
    <row r="885" spans="4:4">
      <c r="D885" s="79"/>
    </row>
    <row r="886" spans="4:4">
      <c r="D886" s="79"/>
    </row>
    <row r="887" spans="4:4">
      <c r="D887" s="79"/>
    </row>
    <row r="888" spans="4:4">
      <c r="D888" s="79"/>
    </row>
    <row r="889" spans="4:4">
      <c r="D889" s="79"/>
    </row>
    <row r="890" spans="4:4">
      <c r="D890" s="79"/>
    </row>
    <row r="891" spans="4:4">
      <c r="D891" s="79"/>
    </row>
    <row r="892" spans="4:4">
      <c r="D892" s="79"/>
    </row>
    <row r="893" spans="4:4">
      <c r="D893" s="79"/>
    </row>
    <row r="894" spans="4:4">
      <c r="D894" s="79"/>
    </row>
    <row r="895" spans="4:4">
      <c r="D895" s="79"/>
    </row>
    <row r="896" spans="4:4">
      <c r="D896" s="79"/>
    </row>
    <row r="897" spans="4:4">
      <c r="D897" s="79"/>
    </row>
    <row r="898" spans="4:4">
      <c r="D898" s="79"/>
    </row>
    <row r="899" spans="4:4">
      <c r="D899" s="79"/>
    </row>
    <row r="900" spans="4:4">
      <c r="D900" s="79"/>
    </row>
    <row r="901" spans="4:4">
      <c r="D901" s="79"/>
    </row>
    <row r="902" spans="4:4">
      <c r="D902" s="79"/>
    </row>
    <row r="903" spans="4:4">
      <c r="D903" s="79"/>
    </row>
    <row r="904" spans="4:4">
      <c r="D904" s="79"/>
    </row>
    <row r="905" spans="4:4">
      <c r="D905" s="79"/>
    </row>
    <row r="906" spans="4:4">
      <c r="D906" s="79"/>
    </row>
    <row r="907" spans="4:4">
      <c r="D907" s="79"/>
    </row>
    <row r="908" spans="4:4">
      <c r="D908" s="79"/>
    </row>
    <row r="909" spans="4:4">
      <c r="D909" s="79"/>
    </row>
    <row r="910" spans="4:4">
      <c r="D910" s="79"/>
    </row>
    <row r="911" spans="4:4">
      <c r="D911" s="79"/>
    </row>
    <row r="912" spans="4:4">
      <c r="D912" s="79"/>
    </row>
    <row r="913" spans="4:4">
      <c r="D913" s="79"/>
    </row>
    <row r="914" spans="4:4">
      <c r="D914" s="79"/>
    </row>
    <row r="915" spans="4:4">
      <c r="D915" s="79"/>
    </row>
    <row r="916" spans="4:4">
      <c r="D916" s="79"/>
    </row>
    <row r="917" spans="4:4">
      <c r="D917" s="79"/>
    </row>
    <row r="918" spans="4:4">
      <c r="D918" s="79"/>
    </row>
    <row r="919" spans="4:4">
      <c r="D919" s="79"/>
    </row>
    <row r="920" spans="4:4">
      <c r="D920" s="79"/>
    </row>
    <row r="921" spans="4:4">
      <c r="D921" s="79"/>
    </row>
    <row r="922" spans="4:4">
      <c r="D922" s="79"/>
    </row>
    <row r="923" spans="4:4">
      <c r="D923" s="79"/>
    </row>
    <row r="924" spans="4:4">
      <c r="D924" s="79"/>
    </row>
    <row r="925" spans="4:4">
      <c r="D925" s="79"/>
    </row>
    <row r="926" spans="4:4">
      <c r="D926" s="79"/>
    </row>
    <row r="927" spans="4:4">
      <c r="D927" s="79"/>
    </row>
    <row r="928" spans="4:4">
      <c r="D928" s="79"/>
    </row>
    <row r="929" spans="4:4">
      <c r="D929" s="79"/>
    </row>
    <row r="930" spans="4:4">
      <c r="D930" s="79"/>
    </row>
    <row r="931" spans="4:4">
      <c r="D931" s="79"/>
    </row>
    <row r="932" spans="4:4">
      <c r="D932" s="79"/>
    </row>
    <row r="933" spans="4:4">
      <c r="D933" s="79"/>
    </row>
    <row r="934" spans="4:4">
      <c r="D934" s="79"/>
    </row>
    <row r="935" spans="4:4">
      <c r="D935" s="79"/>
    </row>
    <row r="936" spans="4:4">
      <c r="D936" s="79"/>
    </row>
    <row r="937" spans="4:4">
      <c r="D937" s="79"/>
    </row>
    <row r="938" spans="4:4">
      <c r="D938" s="79"/>
    </row>
    <row r="939" spans="4:4">
      <c r="D939" s="79"/>
    </row>
    <row r="940" spans="4:4">
      <c r="D940" s="79"/>
    </row>
    <row r="941" spans="4:4">
      <c r="D941" s="79"/>
    </row>
    <row r="942" spans="4:4">
      <c r="D942" s="79"/>
    </row>
    <row r="943" spans="4:4">
      <c r="D943" s="79"/>
    </row>
    <row r="944" spans="4:4">
      <c r="D944" s="79"/>
    </row>
    <row r="945" spans="4:4">
      <c r="D945" s="79"/>
    </row>
    <row r="946" spans="4:4">
      <c r="D946" s="79"/>
    </row>
    <row r="947" spans="4:4">
      <c r="D947" s="79"/>
    </row>
    <row r="948" spans="4:4">
      <c r="D948" s="79"/>
    </row>
    <row r="949" spans="4:4">
      <c r="D949" s="79"/>
    </row>
    <row r="950" spans="4:4">
      <c r="D950" s="79"/>
    </row>
    <row r="951" spans="4:4">
      <c r="D951" s="79"/>
    </row>
    <row r="952" spans="4:4">
      <c r="D952" s="79"/>
    </row>
    <row r="953" spans="4:4">
      <c r="D953" s="79"/>
    </row>
    <row r="954" spans="4:4">
      <c r="D954" s="79"/>
    </row>
    <row r="955" spans="4:4">
      <c r="D955" s="79"/>
    </row>
    <row r="956" spans="4:4">
      <c r="D956" s="79"/>
    </row>
    <row r="957" spans="4:4">
      <c r="D957" s="79"/>
    </row>
    <row r="958" spans="4:4">
      <c r="D958" s="79"/>
    </row>
    <row r="959" spans="4:4">
      <c r="D959" s="79"/>
    </row>
    <row r="960" spans="4:4">
      <c r="D960" s="79"/>
    </row>
    <row r="961" spans="4:4">
      <c r="D961" s="79"/>
    </row>
    <row r="962" spans="4:4">
      <c r="D962" s="79"/>
    </row>
    <row r="963" spans="4:4">
      <c r="D963" s="79"/>
    </row>
    <row r="964" spans="4:4">
      <c r="D964" s="79"/>
    </row>
    <row r="965" spans="4:4">
      <c r="D965" s="79"/>
    </row>
    <row r="966" spans="4:4">
      <c r="D966" s="79"/>
    </row>
    <row r="967" spans="4:4">
      <c r="D967" s="79"/>
    </row>
    <row r="968" spans="4:4">
      <c r="D968" s="79"/>
    </row>
    <row r="969" spans="4:4">
      <c r="D969" s="79"/>
    </row>
    <row r="970" spans="4:4">
      <c r="D970" s="79"/>
    </row>
    <row r="971" spans="4:4">
      <c r="D971" s="79"/>
    </row>
    <row r="972" spans="4:4">
      <c r="D972" s="79"/>
    </row>
    <row r="973" spans="4:4">
      <c r="D973" s="79"/>
    </row>
    <row r="974" spans="4:4">
      <c r="D974" s="79"/>
    </row>
    <row r="975" spans="4:4">
      <c r="D975" s="79"/>
    </row>
    <row r="976" spans="4:4">
      <c r="D976" s="79"/>
    </row>
    <row r="977" spans="4:4">
      <c r="D977" s="79"/>
    </row>
    <row r="978" spans="4:4">
      <c r="D978" s="79"/>
    </row>
    <row r="979" spans="4:4">
      <c r="D979" s="79"/>
    </row>
    <row r="980" spans="4:4">
      <c r="D980" s="79"/>
    </row>
    <row r="981" spans="4:4">
      <c r="D981" s="79"/>
    </row>
    <row r="982" spans="4:4">
      <c r="D982" s="79"/>
    </row>
    <row r="983" spans="4:4">
      <c r="D983" s="79"/>
    </row>
    <row r="984" spans="4:4">
      <c r="D984" s="79"/>
    </row>
    <row r="985" spans="4:4">
      <c r="D985" s="79"/>
    </row>
    <row r="986" spans="4:4">
      <c r="D986" s="79"/>
    </row>
    <row r="987" spans="4:4">
      <c r="D987" s="79"/>
    </row>
    <row r="988" spans="4:4">
      <c r="D988" s="79"/>
    </row>
    <row r="989" spans="4:4">
      <c r="D989" s="79"/>
    </row>
    <row r="990" spans="4:4">
      <c r="D990" s="79"/>
    </row>
    <row r="991" spans="4:4">
      <c r="D991" s="79"/>
    </row>
    <row r="992" spans="4:4">
      <c r="D992" s="79"/>
    </row>
    <row r="993" spans="4:4">
      <c r="D993" s="79"/>
    </row>
    <row r="994" spans="4:4">
      <c r="D994" s="79"/>
    </row>
    <row r="995" spans="4:4">
      <c r="D995" s="79"/>
    </row>
    <row r="996" spans="4:4">
      <c r="D996" s="79"/>
    </row>
    <row r="997" spans="4:4">
      <c r="D997" s="79"/>
    </row>
    <row r="998" spans="4:4">
      <c r="D998" s="79"/>
    </row>
    <row r="999" spans="4:4">
      <c r="D999" s="79"/>
    </row>
    <row r="1000" spans="4:4">
      <c r="D1000" s="79"/>
    </row>
    <row r="1001" spans="4:4">
      <c r="D1001" s="79"/>
    </row>
    <row r="1002" spans="4:4">
      <c r="D1002" s="79"/>
    </row>
    <row r="1003" spans="4:4">
      <c r="D1003" s="79"/>
    </row>
    <row r="1004" spans="4:4">
      <c r="D1004" s="79"/>
    </row>
    <row r="1005" spans="4:4">
      <c r="D1005" s="79"/>
    </row>
    <row r="1006" spans="4:4">
      <c r="D1006" s="79"/>
    </row>
    <row r="1007" spans="4:4">
      <c r="D1007" s="79"/>
    </row>
    <row r="1008" spans="4:4">
      <c r="D1008" s="79"/>
    </row>
    <row r="1009" spans="4:4">
      <c r="D1009" s="79"/>
    </row>
    <row r="1010" spans="4:4">
      <c r="D1010" s="79"/>
    </row>
    <row r="1011" spans="4:4">
      <c r="D1011" s="79"/>
    </row>
    <row r="1012" spans="4:4">
      <c r="D1012" s="79"/>
    </row>
    <row r="1013" spans="4:4">
      <c r="D1013" s="79"/>
    </row>
    <row r="1014" spans="4:4">
      <c r="D1014" s="79"/>
    </row>
    <row r="1015" spans="4:4">
      <c r="D1015" s="79"/>
    </row>
    <row r="1016" spans="4:4">
      <c r="D1016" s="79"/>
    </row>
    <row r="1017" spans="4:4">
      <c r="D1017" s="79"/>
    </row>
    <row r="1018" spans="4:4">
      <c r="D1018" s="79"/>
    </row>
    <row r="1019" spans="4:4">
      <c r="D1019" s="79"/>
    </row>
    <row r="1020" spans="4:4">
      <c r="D1020" s="79"/>
    </row>
    <row r="1021" spans="4:4">
      <c r="D1021" s="79"/>
    </row>
    <row r="1022" spans="4:4">
      <c r="D1022" s="79"/>
    </row>
    <row r="1023" spans="4:4">
      <c r="D1023" s="79"/>
    </row>
    <row r="1024" spans="4:4">
      <c r="D1024" s="79"/>
    </row>
    <row r="1025" spans="4:4">
      <c r="D1025" s="79"/>
    </row>
    <row r="1026" spans="4:4">
      <c r="D1026" s="79"/>
    </row>
    <row r="1027" spans="4:4">
      <c r="D1027" s="79"/>
    </row>
    <row r="1028" spans="4:4">
      <c r="D1028" s="79"/>
    </row>
    <row r="1029" spans="4:4">
      <c r="D1029" s="79"/>
    </row>
    <row r="1030" spans="4:4">
      <c r="D1030" s="79"/>
    </row>
    <row r="1031" spans="4:4">
      <c r="D1031" s="79"/>
    </row>
    <row r="1032" spans="4:4">
      <c r="D1032" s="79"/>
    </row>
    <row r="1033" spans="4:4">
      <c r="D1033" s="79"/>
    </row>
    <row r="1034" spans="4:4">
      <c r="D1034" s="79"/>
    </row>
    <row r="1035" spans="4:4">
      <c r="D1035" s="79"/>
    </row>
    <row r="1036" spans="4:4">
      <c r="D1036" s="79"/>
    </row>
    <row r="1037" spans="4:4">
      <c r="D1037" s="79"/>
    </row>
    <row r="1038" spans="4:4">
      <c r="D1038" s="79"/>
    </row>
    <row r="1039" spans="4:4">
      <c r="D1039" s="79"/>
    </row>
    <row r="1040" spans="4:4">
      <c r="D1040" s="79"/>
    </row>
    <row r="1041" spans="4:4">
      <c r="D1041" s="79"/>
    </row>
    <row r="1042" spans="4:4">
      <c r="D1042" s="79"/>
    </row>
    <row r="1043" spans="4:4">
      <c r="D1043" s="79"/>
    </row>
    <row r="1044" spans="4:4">
      <c r="D1044" s="79"/>
    </row>
    <row r="1045" spans="4:4">
      <c r="D1045" s="79"/>
    </row>
    <row r="1046" spans="4:4">
      <c r="D1046" s="79"/>
    </row>
    <row r="1047" spans="4:4">
      <c r="D1047" s="79"/>
    </row>
    <row r="1048" spans="4:4">
      <c r="D1048" s="79"/>
    </row>
    <row r="1049" spans="4:4">
      <c r="D1049" s="79"/>
    </row>
    <row r="1050" spans="4:4">
      <c r="D1050" s="79"/>
    </row>
    <row r="1051" spans="4:4">
      <c r="D1051" s="79"/>
    </row>
    <row r="1052" spans="4:4">
      <c r="D1052" s="79"/>
    </row>
    <row r="1053" spans="4:4">
      <c r="D1053" s="79"/>
    </row>
    <row r="1054" spans="4:4">
      <c r="D1054" s="79"/>
    </row>
    <row r="1055" spans="4:4">
      <c r="D1055" s="79"/>
    </row>
    <row r="1056" spans="4:4">
      <c r="D1056" s="79"/>
    </row>
    <row r="1057" spans="4:4">
      <c r="D1057" s="79"/>
    </row>
    <row r="1058" spans="4:4">
      <c r="D1058" s="79"/>
    </row>
    <row r="1059" spans="4:4">
      <c r="D1059" s="79"/>
    </row>
    <row r="1060" spans="4:4">
      <c r="D1060" s="79"/>
    </row>
    <row r="1061" spans="4:4">
      <c r="D1061" s="79"/>
    </row>
    <row r="1062" spans="4:4">
      <c r="D1062" s="79"/>
    </row>
    <row r="1063" spans="4:4">
      <c r="D1063" s="79"/>
    </row>
    <row r="1064" spans="4:4">
      <c r="D1064" s="79"/>
    </row>
    <row r="1065" spans="4:4">
      <c r="D1065" s="79"/>
    </row>
    <row r="1066" spans="4:4">
      <c r="D1066" s="79"/>
    </row>
    <row r="1067" spans="4:4">
      <c r="D1067" s="79"/>
    </row>
    <row r="1068" spans="4:4">
      <c r="D1068" s="79"/>
    </row>
    <row r="1069" spans="4:4">
      <c r="D1069" s="79"/>
    </row>
    <row r="1070" spans="4:4">
      <c r="D1070" s="79"/>
    </row>
    <row r="1071" spans="4:4">
      <c r="D1071" s="79"/>
    </row>
    <row r="1072" spans="4:4">
      <c r="D1072" s="79"/>
    </row>
    <row r="1073" spans="4:4">
      <c r="D1073" s="79"/>
    </row>
    <row r="1074" spans="4:4">
      <c r="D1074" s="79"/>
    </row>
    <row r="1075" spans="4:4">
      <c r="D1075" s="79"/>
    </row>
    <row r="1076" spans="4:4">
      <c r="D1076" s="79"/>
    </row>
    <row r="1077" spans="4:4">
      <c r="D1077" s="79"/>
    </row>
    <row r="1078" spans="4:4">
      <c r="D1078" s="79"/>
    </row>
    <row r="1079" spans="4:4">
      <c r="D1079" s="79"/>
    </row>
    <row r="1080" spans="4:4">
      <c r="D1080" s="79"/>
    </row>
    <row r="1081" spans="4:4">
      <c r="D1081" s="79"/>
    </row>
    <row r="1082" spans="4:4">
      <c r="D1082" s="79"/>
    </row>
    <row r="1083" spans="4:4">
      <c r="D1083" s="79"/>
    </row>
    <row r="1084" spans="4:4">
      <c r="D1084" s="79"/>
    </row>
    <row r="1085" spans="4:4">
      <c r="D1085" s="79"/>
    </row>
    <row r="1086" spans="4:4">
      <c r="D1086" s="79"/>
    </row>
    <row r="1087" spans="4:4">
      <c r="D1087" s="79"/>
    </row>
    <row r="1088" spans="4:4">
      <c r="D1088" s="79"/>
    </row>
    <row r="1089" spans="4:4">
      <c r="D1089" s="79"/>
    </row>
    <row r="1090" spans="4:4">
      <c r="D1090" s="79"/>
    </row>
    <row r="1091" spans="4:4">
      <c r="D1091" s="79"/>
    </row>
    <row r="1092" spans="4:4">
      <c r="D1092" s="79"/>
    </row>
    <row r="1093" spans="4:4">
      <c r="D1093" s="79"/>
    </row>
    <row r="1094" spans="4:4">
      <c r="D1094" s="79"/>
    </row>
    <row r="1095" spans="4:4">
      <c r="D1095" s="79"/>
    </row>
    <row r="1096" spans="4:4">
      <c r="D1096" s="79"/>
    </row>
    <row r="1097" spans="4:4">
      <c r="D1097" s="79"/>
    </row>
    <row r="1098" spans="4:4">
      <c r="D1098" s="79"/>
    </row>
    <row r="1099" spans="4:4">
      <c r="D1099" s="79"/>
    </row>
    <row r="1100" spans="4:4">
      <c r="D1100" s="79"/>
    </row>
    <row r="1101" spans="4:4">
      <c r="D1101" s="79"/>
    </row>
    <row r="1102" spans="4:4">
      <c r="D1102" s="79"/>
    </row>
    <row r="1103" spans="4:4">
      <c r="D1103" s="79"/>
    </row>
    <row r="1104" spans="4:4">
      <c r="D1104" s="79"/>
    </row>
    <row r="1105" spans="4:4">
      <c r="D1105" s="79"/>
    </row>
    <row r="1106" spans="4:4">
      <c r="D1106" s="79"/>
    </row>
    <row r="1107" spans="4:4">
      <c r="D1107" s="79"/>
    </row>
    <row r="1108" spans="4:4">
      <c r="D1108" s="79"/>
    </row>
    <row r="1109" spans="4:4">
      <c r="D1109" s="79"/>
    </row>
    <row r="1110" spans="4:4">
      <c r="D1110" s="79"/>
    </row>
    <row r="1111" spans="4:4">
      <c r="D1111" s="79"/>
    </row>
    <row r="1112" spans="4:4">
      <c r="D1112" s="79"/>
    </row>
    <row r="1113" spans="4:4">
      <c r="D1113" s="79"/>
    </row>
    <row r="1114" spans="4:4">
      <c r="D1114" s="79"/>
    </row>
    <row r="1115" spans="4:4">
      <c r="D1115" s="79"/>
    </row>
    <row r="1116" spans="4:4">
      <c r="D1116" s="79"/>
    </row>
    <row r="1117" spans="4:4">
      <c r="D1117" s="79"/>
    </row>
    <row r="1118" spans="4:4">
      <c r="D1118" s="79"/>
    </row>
    <row r="1119" spans="4:4">
      <c r="D1119" s="79"/>
    </row>
    <row r="1120" spans="4:4">
      <c r="D1120" s="79"/>
    </row>
    <row r="1121" spans="4:4">
      <c r="D1121" s="79"/>
    </row>
    <row r="1122" spans="4:4">
      <c r="D1122" s="79"/>
    </row>
    <row r="1123" spans="4:4">
      <c r="D1123" s="79"/>
    </row>
    <row r="1124" spans="4:4">
      <c r="D1124" s="79"/>
    </row>
    <row r="1125" spans="4:4">
      <c r="D1125" s="79"/>
    </row>
    <row r="1126" spans="4:4">
      <c r="D1126" s="79"/>
    </row>
    <row r="1127" spans="4:4">
      <c r="D1127" s="79"/>
    </row>
    <row r="1128" spans="4:4">
      <c r="D1128" s="79"/>
    </row>
    <row r="1129" spans="4:4">
      <c r="D1129" s="79"/>
    </row>
    <row r="1130" spans="4:4">
      <c r="D1130" s="79"/>
    </row>
    <row r="1131" spans="4:4">
      <c r="D1131" s="79"/>
    </row>
    <row r="1132" spans="4:4">
      <c r="D1132" s="79"/>
    </row>
    <row r="1133" spans="4:4">
      <c r="D1133" s="79"/>
    </row>
    <row r="1134" spans="4:4">
      <c r="D1134" s="79"/>
    </row>
    <row r="1135" spans="4:4">
      <c r="D1135" s="79"/>
    </row>
    <row r="1136" spans="4:4">
      <c r="D1136" s="79"/>
    </row>
    <row r="1137" spans="4:4">
      <c r="D1137" s="79"/>
    </row>
    <row r="1138" spans="4:4">
      <c r="D1138" s="79"/>
    </row>
    <row r="1139" spans="4:4">
      <c r="D1139" s="79"/>
    </row>
    <row r="1140" spans="4:4">
      <c r="D1140" s="79"/>
    </row>
    <row r="1141" spans="4:4">
      <c r="D1141" s="79"/>
    </row>
    <row r="1142" spans="4:4">
      <c r="D1142" s="79"/>
    </row>
    <row r="1143" spans="4:4">
      <c r="D1143" s="79"/>
    </row>
    <row r="1144" spans="4:4">
      <c r="D1144" s="79"/>
    </row>
    <row r="1145" spans="4:4">
      <c r="D1145" s="79"/>
    </row>
    <row r="1146" spans="4:4">
      <c r="D1146" s="79"/>
    </row>
    <row r="1147" spans="4:4">
      <c r="D1147" s="79"/>
    </row>
    <row r="1148" spans="4:4">
      <c r="D1148" s="79"/>
    </row>
    <row r="1149" spans="4:4">
      <c r="D1149" s="79"/>
    </row>
    <row r="1150" spans="4:4">
      <c r="D1150" s="79"/>
    </row>
    <row r="1151" spans="4:4">
      <c r="D1151" s="79"/>
    </row>
    <row r="1152" spans="4:4">
      <c r="D1152" s="79"/>
    </row>
    <row r="1153" spans="4:4">
      <c r="D1153" s="79"/>
    </row>
    <row r="1154" spans="4:4">
      <c r="D1154" s="79"/>
    </row>
    <row r="1155" spans="4:4">
      <c r="D1155" s="79"/>
    </row>
    <row r="1156" spans="4:4">
      <c r="D1156" s="79"/>
    </row>
    <row r="1157" spans="4:4">
      <c r="D1157" s="79"/>
    </row>
    <row r="1158" spans="4:4">
      <c r="D1158" s="79"/>
    </row>
    <row r="1159" spans="4:4">
      <c r="D1159" s="79"/>
    </row>
    <row r="1160" spans="4:4">
      <c r="D1160" s="79"/>
    </row>
    <row r="1161" spans="4:4">
      <c r="D1161" s="79"/>
    </row>
    <row r="1162" spans="4:4">
      <c r="D1162" s="79"/>
    </row>
    <row r="1163" spans="4:4">
      <c r="D1163" s="79"/>
    </row>
    <row r="1164" spans="4:4">
      <c r="D1164" s="79"/>
    </row>
    <row r="1165" spans="4:4">
      <c r="D1165" s="79"/>
    </row>
    <row r="1166" spans="4:4">
      <c r="D1166" s="79"/>
    </row>
    <row r="1167" spans="4:4">
      <c r="D1167" s="79"/>
    </row>
    <row r="1168" spans="4:4">
      <c r="D1168" s="79"/>
    </row>
    <row r="1169" spans="4:4">
      <c r="D1169" s="79"/>
    </row>
    <row r="1170" spans="4:4">
      <c r="D1170" s="79"/>
    </row>
    <row r="1171" spans="4:4">
      <c r="D1171" s="79"/>
    </row>
    <row r="1172" spans="4:4">
      <c r="D1172" s="79"/>
    </row>
    <row r="1173" spans="4:4">
      <c r="D1173" s="79"/>
    </row>
    <row r="1174" spans="4:4">
      <c r="D1174" s="79"/>
    </row>
    <row r="1175" spans="4:4">
      <c r="D1175" s="79"/>
    </row>
    <row r="1176" spans="4:4">
      <c r="D1176" s="79"/>
    </row>
    <row r="1177" spans="4:4">
      <c r="D1177" s="79"/>
    </row>
    <row r="1178" spans="4:4">
      <c r="D1178" s="79"/>
    </row>
    <row r="1179" spans="4:4">
      <c r="D1179" s="79"/>
    </row>
    <row r="1180" spans="4:4">
      <c r="D1180" s="79"/>
    </row>
    <row r="1181" spans="4:4">
      <c r="D1181" s="79"/>
    </row>
    <row r="1182" spans="4:4">
      <c r="D1182" s="79"/>
    </row>
    <row r="1183" spans="4:4">
      <c r="D1183" s="79"/>
    </row>
    <row r="1184" spans="4:4">
      <c r="D1184" s="79"/>
    </row>
    <row r="1185" spans="4:4">
      <c r="D1185" s="79"/>
    </row>
    <row r="1186" spans="4:4">
      <c r="D1186" s="79"/>
    </row>
    <row r="1187" spans="4:4">
      <c r="D1187" s="79"/>
    </row>
    <row r="1188" spans="4:4">
      <c r="D1188" s="79"/>
    </row>
    <row r="1189" spans="4:4">
      <c r="D1189" s="79"/>
    </row>
    <row r="1190" spans="4:4">
      <c r="D1190" s="79"/>
    </row>
    <row r="1191" spans="4:4">
      <c r="D1191" s="79"/>
    </row>
    <row r="1192" spans="4:4">
      <c r="D1192" s="79"/>
    </row>
    <row r="1193" spans="4:4">
      <c r="D1193" s="79"/>
    </row>
    <row r="1194" spans="4:4">
      <c r="D1194" s="79"/>
    </row>
    <row r="1195" spans="4:4">
      <c r="D1195" s="79"/>
    </row>
    <row r="1196" spans="4:4">
      <c r="D1196" s="79"/>
    </row>
    <row r="1197" spans="4:4">
      <c r="D1197" s="79"/>
    </row>
    <row r="1198" spans="4:4">
      <c r="D1198" s="79"/>
    </row>
    <row r="1199" spans="4:4">
      <c r="D1199" s="79"/>
    </row>
    <row r="1200" spans="4:4">
      <c r="D1200" s="79"/>
    </row>
    <row r="1201" spans="4:4">
      <c r="D1201" s="79"/>
    </row>
    <row r="1202" spans="4:4">
      <c r="D1202" s="79"/>
    </row>
    <row r="1203" spans="4:4">
      <c r="D1203" s="79"/>
    </row>
    <row r="1204" spans="4:4">
      <c r="D1204" s="79"/>
    </row>
    <row r="1205" spans="4:4">
      <c r="D1205" s="79"/>
    </row>
    <row r="1206" spans="4:4">
      <c r="D1206" s="79"/>
    </row>
    <row r="1207" spans="4:4">
      <c r="D1207" s="79"/>
    </row>
    <row r="1208" spans="4:4">
      <c r="D1208" s="79"/>
    </row>
    <row r="1209" spans="4:4">
      <c r="D1209" s="79"/>
    </row>
    <row r="1210" spans="4:4">
      <c r="D1210" s="79"/>
    </row>
    <row r="1211" spans="4:4">
      <c r="D1211" s="79"/>
    </row>
    <row r="1212" spans="4:4">
      <c r="D1212" s="79"/>
    </row>
    <row r="1213" spans="4:4">
      <c r="D1213" s="79"/>
    </row>
    <row r="1214" spans="4:4">
      <c r="D1214" s="79"/>
    </row>
    <row r="1215" spans="4:4">
      <c r="D1215" s="79"/>
    </row>
    <row r="1216" spans="4:4">
      <c r="D1216" s="79"/>
    </row>
    <row r="1217" spans="4:4">
      <c r="D1217" s="79"/>
    </row>
    <row r="1218" spans="4:4">
      <c r="D1218" s="79"/>
    </row>
    <row r="1219" spans="4:4">
      <c r="D1219" s="79"/>
    </row>
    <row r="1220" spans="4:4">
      <c r="D1220" s="79"/>
    </row>
    <row r="1221" spans="4:4">
      <c r="D1221" s="79"/>
    </row>
    <row r="1222" spans="4:4">
      <c r="D1222" s="79"/>
    </row>
    <row r="1223" spans="4:4">
      <c r="D1223" s="79"/>
    </row>
    <row r="1224" spans="4:4">
      <c r="D1224" s="79"/>
    </row>
    <row r="1225" spans="4:4">
      <c r="D1225" s="79"/>
    </row>
    <row r="1226" spans="4:4">
      <c r="D1226" s="79"/>
    </row>
    <row r="1227" spans="4:4">
      <c r="D1227" s="79"/>
    </row>
    <row r="1228" spans="4:4">
      <c r="D1228" s="79"/>
    </row>
    <row r="1229" spans="4:4">
      <c r="D1229" s="79"/>
    </row>
    <row r="1230" spans="4:4">
      <c r="D1230" s="79"/>
    </row>
    <row r="1231" spans="4:4">
      <c r="D1231" s="79"/>
    </row>
    <row r="1232" spans="4:4">
      <c r="D1232" s="79"/>
    </row>
    <row r="1233" spans="4:4">
      <c r="D1233" s="79"/>
    </row>
    <row r="1234" spans="4:4">
      <c r="D1234" s="79"/>
    </row>
    <row r="1235" spans="4:4">
      <c r="D1235" s="79"/>
    </row>
    <row r="1236" spans="4:4">
      <c r="D1236" s="79"/>
    </row>
    <row r="1237" spans="4:4">
      <c r="D1237" s="79"/>
    </row>
    <row r="1238" spans="4:4">
      <c r="D1238" s="79"/>
    </row>
    <row r="1239" spans="4:4">
      <c r="D1239" s="79"/>
    </row>
    <row r="1240" spans="4:4">
      <c r="D1240" s="79"/>
    </row>
    <row r="1241" spans="4:4">
      <c r="D1241" s="79"/>
    </row>
    <row r="1242" spans="4:4">
      <c r="D1242" s="79"/>
    </row>
    <row r="1243" spans="4:4">
      <c r="D1243" s="79"/>
    </row>
    <row r="1244" spans="4:4">
      <c r="D1244" s="79"/>
    </row>
    <row r="1245" spans="4:4">
      <c r="D1245" s="79"/>
    </row>
    <row r="1246" spans="4:4">
      <c r="D1246" s="79"/>
    </row>
    <row r="1247" spans="4:4">
      <c r="D1247" s="79"/>
    </row>
    <row r="1248" spans="4:4">
      <c r="D1248" s="79"/>
    </row>
    <row r="1249" spans="4:4">
      <c r="D1249" s="79"/>
    </row>
    <row r="1250" spans="4:4">
      <c r="D1250" s="79"/>
    </row>
    <row r="1251" spans="4:4">
      <c r="D1251" s="79"/>
    </row>
    <row r="1252" spans="4:4">
      <c r="D1252" s="79"/>
    </row>
    <row r="1253" spans="4:4">
      <c r="D1253" s="79"/>
    </row>
    <row r="1254" spans="4:4">
      <c r="D1254" s="79"/>
    </row>
    <row r="1255" spans="4:4">
      <c r="D1255" s="79"/>
    </row>
    <row r="1256" spans="4:4">
      <c r="D1256" s="79"/>
    </row>
    <row r="1257" spans="4:4">
      <c r="D1257" s="79"/>
    </row>
    <row r="1258" spans="4:4">
      <c r="D1258" s="79"/>
    </row>
    <row r="1259" spans="4:4">
      <c r="D1259" s="79"/>
    </row>
    <row r="1260" spans="4:4">
      <c r="D1260" s="79"/>
    </row>
    <row r="1261" spans="4:4">
      <c r="D1261" s="79"/>
    </row>
    <row r="1262" spans="4:4">
      <c r="D1262" s="79"/>
    </row>
    <row r="1263" spans="4:4">
      <c r="D1263" s="79"/>
    </row>
    <row r="1264" spans="4:4">
      <c r="D1264" s="79"/>
    </row>
    <row r="1265" spans="4:4">
      <c r="D1265" s="79"/>
    </row>
    <row r="1266" spans="4:4">
      <c r="D1266" s="79"/>
    </row>
    <row r="1267" spans="4:4">
      <c r="D1267" s="79"/>
    </row>
    <row r="1268" spans="4:4">
      <c r="D1268" s="79"/>
    </row>
    <row r="1269" spans="4:4">
      <c r="D1269" s="79"/>
    </row>
    <row r="1270" spans="4:4">
      <c r="D1270" s="79"/>
    </row>
    <row r="1271" spans="4:4">
      <c r="D1271" s="79"/>
    </row>
    <row r="1272" spans="4:4">
      <c r="D1272" s="79"/>
    </row>
    <row r="1273" spans="4:4">
      <c r="D1273" s="79"/>
    </row>
    <row r="1274" spans="4:4">
      <c r="D1274" s="79"/>
    </row>
    <row r="1275" spans="4:4">
      <c r="D1275" s="79"/>
    </row>
    <row r="1276" spans="4:4">
      <c r="D1276" s="79"/>
    </row>
    <row r="1277" spans="4:4">
      <c r="D1277" s="79"/>
    </row>
    <row r="1278" spans="4:4">
      <c r="D1278" s="79"/>
    </row>
    <row r="1279" spans="4:4">
      <c r="D1279" s="79"/>
    </row>
    <row r="1280" spans="4:4">
      <c r="D1280" s="79"/>
    </row>
    <row r="1281" spans="4:4">
      <c r="D1281" s="79"/>
    </row>
    <row r="1282" spans="4:4">
      <c r="D1282" s="79"/>
    </row>
    <row r="1283" spans="4:4">
      <c r="D1283" s="79"/>
    </row>
    <row r="1284" spans="4:4">
      <c r="D1284" s="79"/>
    </row>
    <row r="1285" spans="4:4">
      <c r="D1285" s="79"/>
    </row>
    <row r="1286" spans="4:4">
      <c r="D1286" s="79"/>
    </row>
    <row r="1287" spans="4:4">
      <c r="D1287" s="79"/>
    </row>
    <row r="1288" spans="4:4">
      <c r="D1288" s="79"/>
    </row>
    <row r="1289" spans="4:4">
      <c r="D1289" s="79"/>
    </row>
    <row r="1290" spans="4:4">
      <c r="D1290" s="79"/>
    </row>
    <row r="1291" spans="4:4">
      <c r="D1291" s="79"/>
    </row>
    <row r="1292" spans="4:4">
      <c r="D1292" s="79"/>
    </row>
    <row r="1293" spans="4:4">
      <c r="D1293" s="79"/>
    </row>
    <row r="1294" spans="4:4">
      <c r="D1294" s="79"/>
    </row>
    <row r="1295" spans="4:4">
      <c r="D1295" s="79"/>
    </row>
    <row r="1296" spans="4:4">
      <c r="D1296" s="79"/>
    </row>
    <row r="1297" spans="4:4">
      <c r="D1297" s="79"/>
    </row>
    <row r="1298" spans="4:4">
      <c r="D1298" s="79"/>
    </row>
    <row r="1299" spans="4:4">
      <c r="D1299" s="79"/>
    </row>
    <row r="1300" spans="4:4">
      <c r="D1300" s="79"/>
    </row>
    <row r="1301" spans="4:4">
      <c r="D1301" s="79"/>
    </row>
    <row r="1302" spans="4:4">
      <c r="D1302" s="79"/>
    </row>
    <row r="1303" spans="4:4">
      <c r="D1303" s="79"/>
    </row>
    <row r="1304" spans="4:4">
      <c r="D1304" s="79"/>
    </row>
    <row r="1305" spans="4:4">
      <c r="D1305" s="79"/>
    </row>
    <row r="1306" spans="4:4">
      <c r="D1306" s="79"/>
    </row>
    <row r="1307" spans="4:4">
      <c r="D1307" s="79"/>
    </row>
    <row r="1308" spans="4:4">
      <c r="D1308" s="79"/>
    </row>
    <row r="1309" spans="4:4">
      <c r="D1309" s="79"/>
    </row>
    <row r="1310" spans="4:4">
      <c r="D1310" s="79"/>
    </row>
    <row r="1311" spans="4:4">
      <c r="D1311" s="79"/>
    </row>
    <row r="1312" spans="4:4">
      <c r="D1312" s="79"/>
    </row>
    <row r="1313" spans="4:4">
      <c r="D1313" s="79"/>
    </row>
    <row r="1314" spans="4:4">
      <c r="D1314" s="79"/>
    </row>
    <row r="1315" spans="4:4">
      <c r="D1315" s="79"/>
    </row>
    <row r="1316" spans="4:4">
      <c r="D1316" s="79"/>
    </row>
    <row r="1317" spans="4:4">
      <c r="D1317" s="79"/>
    </row>
    <row r="1318" spans="4:4">
      <c r="D1318" s="79"/>
    </row>
    <row r="1319" spans="4:4">
      <c r="D1319" s="79"/>
    </row>
    <row r="1320" spans="4:4">
      <c r="D1320" s="79"/>
    </row>
    <row r="1321" spans="4:4">
      <c r="D1321" s="79"/>
    </row>
    <row r="1322" spans="4:4">
      <c r="D1322" s="79"/>
    </row>
    <row r="1323" spans="4:4">
      <c r="D1323" s="79"/>
    </row>
    <row r="1324" spans="4:4">
      <c r="D1324" s="79"/>
    </row>
    <row r="1325" spans="4:4">
      <c r="D1325" s="79"/>
    </row>
    <row r="1326" spans="4:4">
      <c r="D1326" s="79"/>
    </row>
    <row r="1327" spans="4:4">
      <c r="D1327" s="79"/>
    </row>
    <row r="1328" spans="4:4">
      <c r="D1328" s="79"/>
    </row>
    <row r="1329" spans="4:4">
      <c r="D1329" s="79"/>
    </row>
    <row r="1330" spans="4:4">
      <c r="D1330" s="79"/>
    </row>
    <row r="1331" spans="4:4">
      <c r="D1331" s="79"/>
    </row>
    <row r="1332" spans="4:4">
      <c r="D1332" s="79"/>
    </row>
    <row r="1333" spans="4:4">
      <c r="D1333" s="79"/>
    </row>
    <row r="1334" spans="4:4">
      <c r="D1334" s="79"/>
    </row>
    <row r="1335" spans="4:4">
      <c r="D1335" s="79"/>
    </row>
    <row r="1336" spans="4:4">
      <c r="D1336" s="79"/>
    </row>
    <row r="1337" spans="4:4">
      <c r="D1337" s="79"/>
    </row>
    <row r="1338" spans="4:4">
      <c r="D1338" s="79"/>
    </row>
    <row r="1339" spans="4:4">
      <c r="D1339" s="79"/>
    </row>
    <row r="1340" spans="4:4">
      <c r="D1340" s="79"/>
    </row>
    <row r="1341" spans="4:4">
      <c r="D1341" s="79"/>
    </row>
    <row r="1342" spans="4:4">
      <c r="D1342" s="79"/>
    </row>
    <row r="1343" spans="4:4">
      <c r="D1343" s="79"/>
    </row>
    <row r="1344" spans="4:4">
      <c r="D1344" s="79"/>
    </row>
    <row r="1345" spans="4:4">
      <c r="D1345" s="79"/>
    </row>
    <row r="1346" spans="4:4">
      <c r="D1346" s="79"/>
    </row>
    <row r="1347" spans="4:4">
      <c r="D1347" s="79"/>
    </row>
    <row r="1348" spans="4:4">
      <c r="D1348" s="79"/>
    </row>
    <row r="1349" spans="4:4">
      <c r="D1349" s="79"/>
    </row>
    <row r="1350" spans="4:4">
      <c r="D1350" s="79"/>
    </row>
    <row r="1351" spans="4:4">
      <c r="D1351" s="79"/>
    </row>
    <row r="1352" spans="4:4">
      <c r="D1352" s="79"/>
    </row>
    <row r="1353" spans="4:4">
      <c r="D1353" s="79"/>
    </row>
    <row r="1354" spans="4:4">
      <c r="D1354" s="79"/>
    </row>
    <row r="1355" spans="4:4">
      <c r="D1355" s="79"/>
    </row>
    <row r="1356" spans="4:4">
      <c r="D1356" s="79"/>
    </row>
    <row r="1357" spans="4:4">
      <c r="D1357" s="79"/>
    </row>
    <row r="1358" spans="4:4">
      <c r="D1358" s="79"/>
    </row>
    <row r="1359" spans="4:4">
      <c r="D1359" s="79"/>
    </row>
    <row r="1360" spans="4:4">
      <c r="D1360" s="79"/>
    </row>
    <row r="1361" spans="4:4">
      <c r="D1361" s="79"/>
    </row>
    <row r="1362" spans="4:4">
      <c r="D1362" s="79"/>
    </row>
    <row r="1363" spans="4:4">
      <c r="D1363" s="79"/>
    </row>
    <row r="1364" spans="4:4">
      <c r="D1364" s="79"/>
    </row>
    <row r="1365" spans="4:4">
      <c r="D1365" s="79"/>
    </row>
    <row r="1366" spans="4:4">
      <c r="D1366" s="79"/>
    </row>
    <row r="1367" spans="4:4">
      <c r="D1367" s="79"/>
    </row>
    <row r="1368" spans="4:4">
      <c r="D1368" s="79"/>
    </row>
    <row r="1369" spans="4:4">
      <c r="D1369" s="79"/>
    </row>
    <row r="1370" spans="4:4">
      <c r="D1370" s="79"/>
    </row>
    <row r="1371" spans="4:4">
      <c r="D1371" s="79"/>
    </row>
    <row r="1372" spans="4:4">
      <c r="D1372" s="79"/>
    </row>
    <row r="1373" spans="4:4">
      <c r="D1373" s="79"/>
    </row>
    <row r="1374" spans="4:4">
      <c r="D1374" s="79"/>
    </row>
    <row r="1375" spans="4:4">
      <c r="D1375" s="79"/>
    </row>
    <row r="1376" spans="4:4">
      <c r="D1376" s="79"/>
    </row>
    <row r="1377" spans="4:4">
      <c r="D1377" s="79"/>
    </row>
    <row r="1378" spans="4:4">
      <c r="D1378" s="79"/>
    </row>
    <row r="1379" spans="4:4">
      <c r="D1379" s="79"/>
    </row>
    <row r="1380" spans="4:4">
      <c r="D1380" s="79"/>
    </row>
    <row r="1381" spans="4:4">
      <c r="D1381" s="79"/>
    </row>
    <row r="1382" spans="4:4">
      <c r="D1382" s="79"/>
    </row>
    <row r="1383" spans="4:4">
      <c r="D1383" s="79"/>
    </row>
    <row r="1384" spans="4:4">
      <c r="D1384" s="79"/>
    </row>
    <row r="1385" spans="4:4">
      <c r="D1385" s="79"/>
    </row>
    <row r="1386" spans="4:4">
      <c r="D1386" s="79"/>
    </row>
    <row r="1387" spans="4:4">
      <c r="D1387" s="79"/>
    </row>
    <row r="1388" spans="4:4">
      <c r="D1388" s="79"/>
    </row>
    <row r="1389" spans="4:4">
      <c r="D1389" s="79"/>
    </row>
    <row r="1390" spans="4:4">
      <c r="D1390" s="79"/>
    </row>
    <row r="1391" spans="4:4">
      <c r="D1391" s="79"/>
    </row>
    <row r="1392" spans="4:4">
      <c r="D1392" s="79"/>
    </row>
    <row r="1393" spans="4:4">
      <c r="D1393" s="79"/>
    </row>
    <row r="1394" spans="4:4">
      <c r="D1394" s="79"/>
    </row>
    <row r="1395" spans="4:4">
      <c r="D1395" s="79"/>
    </row>
    <row r="1396" spans="4:4">
      <c r="D1396" s="79"/>
    </row>
    <row r="1397" spans="4:4">
      <c r="D1397" s="79"/>
    </row>
    <row r="1398" spans="4:4">
      <c r="D1398" s="79"/>
    </row>
    <row r="1399" spans="4:4">
      <c r="D1399" s="79"/>
    </row>
    <row r="1400" spans="4:4">
      <c r="D1400" s="79"/>
    </row>
    <row r="1401" spans="4:4">
      <c r="D1401" s="79"/>
    </row>
    <row r="1402" spans="4:4">
      <c r="D1402" s="79"/>
    </row>
    <row r="1403" spans="4:4">
      <c r="D1403" s="79"/>
    </row>
    <row r="1404" spans="4:4">
      <c r="D1404" s="79"/>
    </row>
    <row r="1405" spans="4:4">
      <c r="D1405" s="79"/>
    </row>
    <row r="1406" spans="4:4">
      <c r="D1406" s="79"/>
    </row>
    <row r="1407" spans="4:4">
      <c r="D1407" s="79"/>
    </row>
    <row r="1408" spans="4:4">
      <c r="D1408" s="79"/>
    </row>
    <row r="1409" spans="4:4">
      <c r="D1409" s="79"/>
    </row>
    <row r="1410" spans="4:4">
      <c r="D1410" s="79"/>
    </row>
    <row r="1411" spans="4:4">
      <c r="D1411" s="79"/>
    </row>
    <row r="1412" spans="4:4">
      <c r="D1412" s="79"/>
    </row>
    <row r="1413" spans="4:4">
      <c r="D1413" s="79"/>
    </row>
    <row r="1414" spans="4:4">
      <c r="D1414" s="79"/>
    </row>
    <row r="1415" spans="4:4">
      <c r="D1415" s="79"/>
    </row>
    <row r="1416" spans="4:4">
      <c r="D1416" s="79"/>
    </row>
    <row r="1417" spans="4:4">
      <c r="D1417" s="79"/>
    </row>
    <row r="1418" spans="4:4">
      <c r="D1418" s="79"/>
    </row>
    <row r="1419" spans="4:4">
      <c r="D1419" s="79"/>
    </row>
    <row r="1420" spans="4:4">
      <c r="D1420" s="79"/>
    </row>
    <row r="1421" spans="4:4">
      <c r="D1421" s="79"/>
    </row>
    <row r="1422" spans="4:4">
      <c r="D1422" s="79"/>
    </row>
    <row r="1423" spans="4:4">
      <c r="D1423" s="79"/>
    </row>
    <row r="1424" spans="4:4">
      <c r="D1424" s="79"/>
    </row>
    <row r="1425" spans="4:4">
      <c r="D1425" s="79"/>
    </row>
    <row r="1426" spans="4:4">
      <c r="D1426" s="79"/>
    </row>
    <row r="1427" spans="4:4">
      <c r="D1427" s="79"/>
    </row>
    <row r="1428" spans="4:4">
      <c r="D1428" s="79"/>
    </row>
    <row r="1429" spans="4:4">
      <c r="D1429" s="79"/>
    </row>
    <row r="1430" spans="4:4">
      <c r="D1430" s="79"/>
    </row>
    <row r="1431" spans="4:4">
      <c r="D1431" s="79"/>
    </row>
    <row r="1432" spans="4:4">
      <c r="D1432" s="79"/>
    </row>
    <row r="1433" spans="4:4">
      <c r="D1433" s="79"/>
    </row>
    <row r="1434" spans="4:4">
      <c r="D1434" s="79"/>
    </row>
    <row r="1435" spans="4:4">
      <c r="D1435" s="79"/>
    </row>
    <row r="1436" spans="4:4">
      <c r="D1436" s="79"/>
    </row>
    <row r="1437" spans="4:4">
      <c r="D1437" s="79"/>
    </row>
    <row r="1438" spans="4:4">
      <c r="D1438" s="79"/>
    </row>
    <row r="1439" spans="4:4">
      <c r="D1439" s="79"/>
    </row>
    <row r="1440" spans="4:4">
      <c r="D1440" s="79"/>
    </row>
    <row r="1441" spans="4:4">
      <c r="D1441" s="79"/>
    </row>
    <row r="1442" spans="4:4">
      <c r="D1442" s="79"/>
    </row>
    <row r="1443" spans="4:4">
      <c r="D1443" s="79"/>
    </row>
    <row r="1444" spans="4:4">
      <c r="D1444" s="79"/>
    </row>
    <row r="1445" spans="4:4">
      <c r="D1445" s="79"/>
    </row>
    <row r="1446" spans="4:4">
      <c r="D1446" s="79"/>
    </row>
    <row r="1447" spans="4:4">
      <c r="D1447" s="79"/>
    </row>
    <row r="1448" spans="4:4">
      <c r="D1448" s="79"/>
    </row>
    <row r="1449" spans="4:4">
      <c r="D1449" s="79"/>
    </row>
    <row r="1450" spans="4:4">
      <c r="D1450" s="79"/>
    </row>
    <row r="1451" spans="4:4">
      <c r="D1451" s="79"/>
    </row>
    <row r="1452" spans="4:4">
      <c r="D1452" s="79"/>
    </row>
    <row r="1453" spans="4:4">
      <c r="D1453" s="79"/>
    </row>
    <row r="1454" spans="4:4">
      <c r="D1454" s="79"/>
    </row>
    <row r="1455" spans="4:4">
      <c r="D1455" s="79"/>
    </row>
    <row r="1456" spans="4:4">
      <c r="D1456" s="79"/>
    </row>
    <row r="1457" spans="4:4">
      <c r="D1457" s="79"/>
    </row>
    <row r="1458" spans="4:4">
      <c r="D1458" s="79"/>
    </row>
    <row r="1459" spans="4:4">
      <c r="D1459" s="79"/>
    </row>
    <row r="1460" spans="4:4">
      <c r="D1460" s="79"/>
    </row>
    <row r="1461" spans="4:4">
      <c r="D1461" s="79"/>
    </row>
    <row r="1462" spans="4:4">
      <c r="D1462" s="79"/>
    </row>
    <row r="1463" spans="4:4">
      <c r="D1463" s="79"/>
    </row>
    <row r="1464" spans="4:4">
      <c r="D1464" s="79"/>
    </row>
    <row r="1465" spans="4:4">
      <c r="D1465" s="79"/>
    </row>
    <row r="1466" spans="4:4">
      <c r="D1466" s="79"/>
    </row>
    <row r="1467" spans="4:4">
      <c r="D1467" s="79"/>
    </row>
    <row r="1468" spans="4:4">
      <c r="D1468" s="79"/>
    </row>
    <row r="1469" spans="4:4">
      <c r="D1469" s="79"/>
    </row>
    <row r="1470" spans="4:4">
      <c r="D1470" s="79"/>
    </row>
    <row r="1471" spans="4:4">
      <c r="D1471" s="79"/>
    </row>
    <row r="1472" spans="4:4">
      <c r="D1472" s="79"/>
    </row>
    <row r="1473" spans="4:4">
      <c r="D1473" s="79"/>
    </row>
    <row r="1474" spans="4:4">
      <c r="D1474" s="79"/>
    </row>
    <row r="1475" spans="4:4">
      <c r="D1475" s="79"/>
    </row>
    <row r="1476" spans="4:4">
      <c r="D1476" s="79"/>
    </row>
    <row r="1477" spans="4:4">
      <c r="D1477" s="79"/>
    </row>
    <row r="1478" spans="4:4">
      <c r="D1478" s="79"/>
    </row>
    <row r="1479" spans="4:4">
      <c r="D1479" s="79"/>
    </row>
    <row r="1480" spans="4:4">
      <c r="D1480" s="79"/>
    </row>
    <row r="1481" spans="4:4">
      <c r="D1481" s="79"/>
    </row>
    <row r="1482" spans="4:4">
      <c r="D1482" s="79"/>
    </row>
    <row r="1483" spans="4:4">
      <c r="D1483" s="79"/>
    </row>
    <row r="1484" spans="4:4">
      <c r="D1484" s="79"/>
    </row>
    <row r="1485" spans="4:4">
      <c r="D1485" s="79"/>
    </row>
    <row r="1486" spans="4:4">
      <c r="D1486" s="79"/>
    </row>
    <row r="1487" spans="4:4">
      <c r="D1487" s="79"/>
    </row>
    <row r="1488" spans="4:4">
      <c r="D1488" s="79"/>
    </row>
    <row r="1489" spans="4:4">
      <c r="D1489" s="79"/>
    </row>
    <row r="1490" spans="4:4">
      <c r="D1490" s="79"/>
    </row>
    <row r="1491" spans="4:4">
      <c r="D1491" s="79"/>
    </row>
    <row r="1492" spans="4:4">
      <c r="D1492" s="79"/>
    </row>
    <row r="1493" spans="4:4">
      <c r="D1493" s="79"/>
    </row>
    <row r="1494" spans="4:4">
      <c r="D1494" s="79"/>
    </row>
    <row r="1495" spans="4:4">
      <c r="D1495" s="79"/>
    </row>
    <row r="1496" spans="4:4">
      <c r="D1496" s="79"/>
    </row>
    <row r="1497" spans="4:4">
      <c r="D1497" s="79"/>
    </row>
    <row r="1498" spans="4:4">
      <c r="D1498" s="79"/>
    </row>
    <row r="1499" spans="4:4">
      <c r="D1499" s="79"/>
    </row>
    <row r="1500" spans="4:4">
      <c r="D1500" s="79"/>
    </row>
    <row r="1501" spans="4:4">
      <c r="D1501" s="79"/>
    </row>
    <row r="1502" spans="4:4">
      <c r="D1502" s="79"/>
    </row>
    <row r="1503" spans="4:4">
      <c r="D1503" s="79"/>
    </row>
    <row r="1504" spans="4:4">
      <c r="D1504" s="79"/>
    </row>
    <row r="1505" spans="4:4">
      <c r="D1505" s="79"/>
    </row>
    <row r="1506" spans="4:4">
      <c r="D1506" s="79"/>
    </row>
    <row r="1507" spans="4:4">
      <c r="D1507" s="79"/>
    </row>
    <row r="1508" spans="4:4">
      <c r="D1508" s="79"/>
    </row>
    <row r="1509" spans="4:4">
      <c r="D1509" s="79"/>
    </row>
    <row r="1510" spans="4:4">
      <c r="D1510" s="79"/>
    </row>
    <row r="1511" spans="4:4">
      <c r="D1511" s="79"/>
    </row>
    <row r="1512" spans="4:4">
      <c r="D1512" s="79"/>
    </row>
    <row r="1513" spans="4:4">
      <c r="D1513" s="79"/>
    </row>
    <row r="1514" spans="4:4">
      <c r="D1514" s="79"/>
    </row>
    <row r="1515" spans="4:4">
      <c r="D1515" s="79"/>
    </row>
    <row r="1516" spans="4:4">
      <c r="D1516" s="79"/>
    </row>
    <row r="1517" spans="4:4">
      <c r="D1517" s="79"/>
    </row>
    <row r="1518" spans="4:4">
      <c r="D1518" s="79"/>
    </row>
    <row r="1519" spans="4:4">
      <c r="D1519" s="79"/>
    </row>
    <row r="1520" spans="4:4">
      <c r="D1520" s="79"/>
    </row>
    <row r="1521" spans="4:4">
      <c r="D1521" s="79"/>
    </row>
    <row r="1522" spans="4:4">
      <c r="D1522" s="79"/>
    </row>
    <row r="1523" spans="4:4">
      <c r="D1523" s="79"/>
    </row>
    <row r="1524" spans="4:4">
      <c r="D1524" s="79"/>
    </row>
    <row r="1525" spans="4:4">
      <c r="D1525" s="79"/>
    </row>
    <row r="1526" spans="4:4">
      <c r="D1526" s="79"/>
    </row>
    <row r="1527" spans="4:4">
      <c r="D1527" s="79"/>
    </row>
    <row r="1528" spans="4:4">
      <c r="D1528" s="79"/>
    </row>
    <row r="1529" spans="4:4">
      <c r="D1529" s="79"/>
    </row>
    <row r="1530" spans="4:4">
      <c r="D1530" s="79"/>
    </row>
    <row r="1531" spans="4:4">
      <c r="D1531" s="79"/>
    </row>
    <row r="1532" spans="4:4">
      <c r="D1532" s="79"/>
    </row>
    <row r="1533" spans="4:4">
      <c r="D1533" s="79"/>
    </row>
    <row r="1534" spans="4:4">
      <c r="D1534" s="79"/>
    </row>
    <row r="1535" spans="4:4">
      <c r="D1535" s="79"/>
    </row>
    <row r="1536" spans="4:4">
      <c r="D1536" s="79"/>
    </row>
    <row r="1537" spans="4:4">
      <c r="D1537" s="79"/>
    </row>
    <row r="1538" spans="4:4">
      <c r="D1538" s="79"/>
    </row>
    <row r="1539" spans="4:4">
      <c r="D1539" s="79"/>
    </row>
    <row r="1540" spans="4:4">
      <c r="D1540" s="79"/>
    </row>
    <row r="1541" spans="4:4">
      <c r="D1541" s="79"/>
    </row>
    <row r="1542" spans="4:4">
      <c r="D1542" s="79"/>
    </row>
    <row r="1543" spans="4:4">
      <c r="D1543" s="79"/>
    </row>
    <row r="1544" spans="4:4">
      <c r="D1544" s="79"/>
    </row>
    <row r="1545" spans="4:4">
      <c r="D1545" s="79"/>
    </row>
    <row r="1546" spans="4:4">
      <c r="D1546" s="79"/>
    </row>
    <row r="1547" spans="4:4">
      <c r="D1547" s="79"/>
    </row>
    <row r="1548" spans="4:4">
      <c r="D1548" s="79"/>
    </row>
    <row r="1549" spans="4:4">
      <c r="D1549" s="79"/>
    </row>
    <row r="1550" spans="4:4">
      <c r="D1550" s="79"/>
    </row>
    <row r="1551" spans="4:4">
      <c r="D1551" s="79"/>
    </row>
    <row r="1552" spans="4:4">
      <c r="D1552" s="79"/>
    </row>
    <row r="1553" spans="4:4">
      <c r="D1553" s="79"/>
    </row>
    <row r="1554" spans="4:4">
      <c r="D1554" s="79"/>
    </row>
    <row r="1555" spans="4:4">
      <c r="D1555" s="79"/>
    </row>
    <row r="1556" spans="4:4">
      <c r="D1556" s="79"/>
    </row>
    <row r="1557" spans="4:4">
      <c r="D1557" s="79"/>
    </row>
    <row r="1558" spans="4:4">
      <c r="D1558" s="79"/>
    </row>
    <row r="1559" spans="4:4">
      <c r="D1559" s="79"/>
    </row>
    <row r="1560" spans="4:4">
      <c r="D1560" s="79"/>
    </row>
    <row r="1561" spans="4:4">
      <c r="D1561" s="79"/>
    </row>
    <row r="1562" spans="4:4">
      <c r="D1562" s="79"/>
    </row>
    <row r="1563" spans="4:4">
      <c r="D1563" s="79"/>
    </row>
    <row r="1564" spans="4:4">
      <c r="D1564" s="79"/>
    </row>
    <row r="1565" spans="4:4">
      <c r="D1565" s="79"/>
    </row>
    <row r="1566" spans="4:4">
      <c r="D1566" s="79"/>
    </row>
    <row r="1567" spans="4:4">
      <c r="D1567" s="79"/>
    </row>
    <row r="1568" spans="4:4">
      <c r="D1568" s="79"/>
    </row>
    <row r="1569" spans="4:4">
      <c r="D1569" s="79"/>
    </row>
    <row r="1570" spans="4:4">
      <c r="D1570" s="79"/>
    </row>
    <row r="1571" spans="4:4">
      <c r="D1571" s="79"/>
    </row>
    <row r="1572" spans="4:4">
      <c r="D1572" s="79"/>
    </row>
    <row r="1573" spans="4:4">
      <c r="D1573" s="79"/>
    </row>
    <row r="1574" spans="4:4">
      <c r="D1574" s="79"/>
    </row>
    <row r="1575" spans="4:4">
      <c r="D1575" s="79"/>
    </row>
    <row r="1576" spans="4:4">
      <c r="D1576" s="79"/>
    </row>
    <row r="1577" spans="4:4">
      <c r="D1577" s="79"/>
    </row>
    <row r="1578" spans="4:4">
      <c r="D1578" s="79"/>
    </row>
    <row r="1579" spans="4:4">
      <c r="D1579" s="79"/>
    </row>
    <row r="1580" spans="4:4">
      <c r="D1580" s="79"/>
    </row>
    <row r="1581" spans="4:4">
      <c r="D1581" s="79"/>
    </row>
    <row r="1582" spans="4:4">
      <c r="D1582" s="79"/>
    </row>
    <row r="1583" spans="4:4">
      <c r="D1583" s="79"/>
    </row>
    <row r="1584" spans="4:4">
      <c r="D1584" s="79"/>
    </row>
    <row r="1585" spans="4:4">
      <c r="D1585" s="79"/>
    </row>
    <row r="1586" spans="4:4">
      <c r="D1586" s="79"/>
    </row>
    <row r="1587" spans="4:4">
      <c r="D1587" s="79"/>
    </row>
    <row r="1588" spans="4:4">
      <c r="D1588" s="79"/>
    </row>
    <row r="1589" spans="4:4">
      <c r="D1589" s="79"/>
    </row>
    <row r="1590" spans="4:4">
      <c r="D1590" s="79"/>
    </row>
    <row r="1591" spans="4:4">
      <c r="D1591" s="79"/>
    </row>
    <row r="1592" spans="4:4">
      <c r="D1592" s="79"/>
    </row>
    <row r="1593" spans="4:4">
      <c r="D1593" s="79"/>
    </row>
    <row r="1594" spans="4:4">
      <c r="D1594" s="79"/>
    </row>
    <row r="1595" spans="4:4">
      <c r="D1595" s="79"/>
    </row>
    <row r="1596" spans="4:4">
      <c r="D1596" s="79"/>
    </row>
    <row r="1597" spans="4:4">
      <c r="D1597" s="79"/>
    </row>
    <row r="1598" spans="4:4">
      <c r="D1598" s="79"/>
    </row>
    <row r="1599" spans="4:4">
      <c r="D1599" s="79"/>
    </row>
    <row r="1600" spans="4:4">
      <c r="D1600" s="79"/>
    </row>
    <row r="1601" spans="4:4">
      <c r="D1601" s="79"/>
    </row>
    <row r="1602" spans="4:4">
      <c r="D1602" s="79"/>
    </row>
    <row r="1603" spans="4:4">
      <c r="D1603" s="79"/>
    </row>
    <row r="1604" spans="4:4">
      <c r="D1604" s="79"/>
    </row>
    <row r="1605" spans="4:4">
      <c r="D1605" s="79"/>
    </row>
    <row r="1606" spans="4:4">
      <c r="D1606" s="79"/>
    </row>
    <row r="1607" spans="4:4">
      <c r="D1607" s="79"/>
    </row>
    <row r="1608" spans="4:4">
      <c r="D1608" s="79"/>
    </row>
    <row r="1609" spans="4:4">
      <c r="D1609" s="79"/>
    </row>
    <row r="1610" spans="4:4">
      <c r="D1610" s="79"/>
    </row>
    <row r="1611" spans="4:4">
      <c r="D1611" s="79"/>
    </row>
    <row r="1612" spans="4:4">
      <c r="D1612" s="79"/>
    </row>
    <row r="1613" spans="4:4">
      <c r="D1613" s="79"/>
    </row>
    <row r="1614" spans="4:4">
      <c r="D1614" s="79"/>
    </row>
    <row r="1615" spans="4:4">
      <c r="D1615" s="79"/>
    </row>
    <row r="1616" spans="4:4">
      <c r="D1616" s="79"/>
    </row>
    <row r="1617" spans="4:4">
      <c r="D1617" s="79"/>
    </row>
    <row r="1618" spans="4:4">
      <c r="D1618" s="79"/>
    </row>
    <row r="1619" spans="4:4">
      <c r="D1619" s="79"/>
    </row>
    <row r="1620" spans="4:4">
      <c r="D1620" s="79"/>
    </row>
    <row r="1621" spans="4:4">
      <c r="D1621" s="79"/>
    </row>
    <row r="1622" spans="4:4">
      <c r="D1622" s="79"/>
    </row>
    <row r="1623" spans="4:4">
      <c r="D1623" s="79"/>
    </row>
    <row r="1624" spans="4:4">
      <c r="D1624" s="79"/>
    </row>
    <row r="1625" spans="4:4">
      <c r="D1625" s="79"/>
    </row>
    <row r="1626" spans="4:4">
      <c r="D1626" s="79"/>
    </row>
    <row r="1627" spans="4:4">
      <c r="D1627" s="79"/>
    </row>
    <row r="1628" spans="4:4">
      <c r="D1628" s="79"/>
    </row>
    <row r="1629" spans="4:4">
      <c r="D1629" s="79"/>
    </row>
    <row r="1630" spans="4:4">
      <c r="D1630" s="79"/>
    </row>
    <row r="1631" spans="4:4">
      <c r="D1631" s="79"/>
    </row>
    <row r="1632" spans="4:4">
      <c r="D1632" s="79"/>
    </row>
    <row r="1633" spans="4:4">
      <c r="D1633" s="79"/>
    </row>
    <row r="1634" spans="4:4">
      <c r="D1634" s="79"/>
    </row>
    <row r="1635" spans="4:4">
      <c r="D1635" s="79"/>
    </row>
    <row r="1636" spans="4:4">
      <c r="D1636" s="79"/>
    </row>
    <row r="1637" spans="4:4">
      <c r="D1637" s="79"/>
    </row>
    <row r="1638" spans="4:4">
      <c r="D1638" s="79"/>
    </row>
    <row r="1639" spans="4:4">
      <c r="D1639" s="79"/>
    </row>
    <row r="1640" spans="4:4">
      <c r="D1640" s="79"/>
    </row>
    <row r="1641" spans="4:4">
      <c r="D1641" s="79"/>
    </row>
    <row r="1642" spans="4:4">
      <c r="D1642" s="79"/>
    </row>
    <row r="1643" spans="4:4">
      <c r="D1643" s="79"/>
    </row>
    <row r="1644" spans="4:4">
      <c r="D1644" s="79"/>
    </row>
    <row r="1645" spans="4:4">
      <c r="D1645" s="79"/>
    </row>
    <row r="1646" spans="4:4">
      <c r="D1646" s="79"/>
    </row>
    <row r="1647" spans="4:4">
      <c r="D1647" s="79"/>
    </row>
    <row r="1648" spans="4:4">
      <c r="D1648" s="79"/>
    </row>
    <row r="1649" spans="4:4">
      <c r="D1649" s="79"/>
    </row>
    <row r="1650" spans="4:4">
      <c r="D1650" s="79"/>
    </row>
    <row r="1651" spans="4:4">
      <c r="D1651" s="79"/>
    </row>
    <row r="1652" spans="4:4">
      <c r="D1652" s="79"/>
    </row>
    <row r="1653" spans="4:4">
      <c r="D1653" s="79"/>
    </row>
    <row r="1654" spans="4:4">
      <c r="D1654" s="79"/>
    </row>
    <row r="1655" spans="4:4">
      <c r="D1655" s="79"/>
    </row>
    <row r="1656" spans="4:4">
      <c r="D1656" s="79"/>
    </row>
    <row r="1657" spans="4:4">
      <c r="D1657" s="79"/>
    </row>
    <row r="1658" spans="4:4">
      <c r="D1658" s="79"/>
    </row>
    <row r="1659" spans="4:4">
      <c r="D1659" s="79"/>
    </row>
    <row r="1660" spans="4:4">
      <c r="D1660" s="79"/>
    </row>
    <row r="1661" spans="4:4">
      <c r="D1661" s="79"/>
    </row>
    <row r="1662" spans="4:4">
      <c r="D1662" s="79"/>
    </row>
    <row r="1663" spans="4:4">
      <c r="D1663" s="79"/>
    </row>
    <row r="1664" spans="4:4">
      <c r="D1664" s="79"/>
    </row>
    <row r="1665" spans="4:4">
      <c r="D1665" s="79"/>
    </row>
    <row r="1666" spans="4:4">
      <c r="D1666" s="79"/>
    </row>
    <row r="1667" spans="4:4">
      <c r="D1667" s="79"/>
    </row>
    <row r="1668" spans="4:4">
      <c r="D1668" s="79"/>
    </row>
    <row r="1669" spans="4:4">
      <c r="D1669" s="79"/>
    </row>
    <row r="1670" spans="4:4">
      <c r="D1670" s="79"/>
    </row>
    <row r="1671" spans="4:4">
      <c r="D1671" s="79"/>
    </row>
    <row r="1672" spans="4:4">
      <c r="D1672" s="79"/>
    </row>
    <row r="1673" spans="4:4">
      <c r="D1673" s="79"/>
    </row>
    <row r="1674" spans="4:4">
      <c r="D1674" s="79"/>
    </row>
    <row r="1675" spans="4:4">
      <c r="D1675" s="79"/>
    </row>
    <row r="1676" spans="4:4">
      <c r="D1676" s="79"/>
    </row>
    <row r="1677" spans="4:4">
      <c r="D1677" s="79"/>
    </row>
    <row r="1678" spans="4:4">
      <c r="D1678" s="79"/>
    </row>
    <row r="1679" spans="4:4">
      <c r="D1679" s="79"/>
    </row>
    <row r="1680" spans="4:4">
      <c r="D1680" s="79"/>
    </row>
    <row r="1681" spans="4:4">
      <c r="D1681" s="79"/>
    </row>
    <row r="1682" spans="4:4">
      <c r="D1682" s="79"/>
    </row>
    <row r="1683" spans="4:4">
      <c r="D1683" s="79"/>
    </row>
    <row r="1684" spans="4:4">
      <c r="D1684" s="79"/>
    </row>
    <row r="1685" spans="4:4">
      <c r="D1685" s="79"/>
    </row>
    <row r="1686" spans="4:4">
      <c r="D1686" s="79"/>
    </row>
    <row r="1687" spans="4:4">
      <c r="D1687" s="79"/>
    </row>
    <row r="1688" spans="4:4">
      <c r="D1688" s="79"/>
    </row>
    <row r="1689" spans="4:4">
      <c r="D1689" s="79"/>
    </row>
    <row r="1690" spans="4:4">
      <c r="D1690" s="79"/>
    </row>
    <row r="1691" spans="4:4">
      <c r="D1691" s="79"/>
    </row>
    <row r="1692" spans="4:4">
      <c r="D1692" s="79"/>
    </row>
    <row r="1693" spans="4:4">
      <c r="D1693" s="79"/>
    </row>
    <row r="1694" spans="4:4">
      <c r="D1694" s="79"/>
    </row>
    <row r="1695" spans="4:4">
      <c r="D1695" s="79"/>
    </row>
    <row r="1696" spans="4:4">
      <c r="D1696" s="79"/>
    </row>
    <row r="1697" spans="4:4">
      <c r="D1697" s="79"/>
    </row>
    <row r="1698" spans="4:4">
      <c r="D1698" s="79"/>
    </row>
    <row r="1699" spans="4:4">
      <c r="D1699" s="79"/>
    </row>
    <row r="1700" spans="4:4">
      <c r="D1700" s="79"/>
    </row>
    <row r="1701" spans="4:4">
      <c r="D1701" s="79"/>
    </row>
    <row r="1702" spans="4:4">
      <c r="D1702" s="79"/>
    </row>
    <row r="1703" spans="4:4">
      <c r="D1703" s="79"/>
    </row>
    <row r="1704" spans="4:4">
      <c r="D1704" s="79"/>
    </row>
    <row r="1705" spans="4:4">
      <c r="D1705" s="79"/>
    </row>
    <row r="1706" spans="4:4">
      <c r="D1706" s="79"/>
    </row>
    <row r="1707" spans="4:4">
      <c r="D1707" s="79"/>
    </row>
    <row r="1708" spans="4:4">
      <c r="D1708" s="79"/>
    </row>
    <row r="1709" spans="4:4">
      <c r="D1709" s="79"/>
    </row>
    <row r="1710" spans="4:4">
      <c r="D1710" s="79"/>
    </row>
    <row r="1711" spans="4:4">
      <c r="D1711" s="79"/>
    </row>
    <row r="1712" spans="4:4">
      <c r="D1712" s="79"/>
    </row>
    <row r="1713" spans="4:4">
      <c r="D1713" s="79"/>
    </row>
    <row r="1714" spans="4:4">
      <c r="D1714" s="79"/>
    </row>
    <row r="1715" spans="4:4">
      <c r="D1715" s="79"/>
    </row>
    <row r="1716" spans="4:4">
      <c r="D1716" s="79"/>
    </row>
    <row r="1717" spans="4:4">
      <c r="D1717" s="79"/>
    </row>
    <row r="1718" spans="4:4">
      <c r="D1718" s="79"/>
    </row>
    <row r="1719" spans="4:4">
      <c r="D1719" s="79"/>
    </row>
    <row r="1720" spans="4:4">
      <c r="D1720" s="79"/>
    </row>
    <row r="1721" spans="4:4">
      <c r="D1721" s="79"/>
    </row>
    <row r="1722" spans="4:4">
      <c r="D1722" s="79"/>
    </row>
    <row r="1723" spans="4:4">
      <c r="D1723" s="79"/>
    </row>
    <row r="1724" spans="4:4">
      <c r="D1724" s="79"/>
    </row>
    <row r="1725" spans="4:4">
      <c r="D1725" s="79"/>
    </row>
    <row r="1726" spans="4:4">
      <c r="D1726" s="79"/>
    </row>
    <row r="1727" spans="4:4">
      <c r="D1727" s="79"/>
    </row>
    <row r="1728" spans="4:4">
      <c r="D1728" s="79"/>
    </row>
    <row r="1729" spans="4:4">
      <c r="D1729" s="79"/>
    </row>
    <row r="1730" spans="4:4">
      <c r="D1730" s="79"/>
    </row>
    <row r="1731" spans="4:4">
      <c r="D1731" s="79"/>
    </row>
    <row r="1732" spans="4:4">
      <c r="D1732" s="79"/>
    </row>
    <row r="1733" spans="4:4">
      <c r="D1733" s="79"/>
    </row>
    <row r="1734" spans="4:4">
      <c r="D1734" s="79"/>
    </row>
    <row r="1735" spans="4:4">
      <c r="D1735" s="79"/>
    </row>
    <row r="1736" spans="4:4">
      <c r="D1736" s="79"/>
    </row>
    <row r="1737" spans="4:4">
      <c r="D1737" s="79"/>
    </row>
    <row r="1738" spans="4:4">
      <c r="D1738" s="79"/>
    </row>
    <row r="1739" spans="4:4">
      <c r="D1739" s="79"/>
    </row>
    <row r="1740" spans="4:4">
      <c r="D1740" s="79"/>
    </row>
    <row r="1741" spans="4:4">
      <c r="D1741" s="79"/>
    </row>
    <row r="1742" spans="4:4">
      <c r="D1742" s="79"/>
    </row>
    <row r="1743" spans="4:4">
      <c r="D1743" s="79"/>
    </row>
    <row r="1744" spans="4:4">
      <c r="D1744" s="79"/>
    </row>
    <row r="1745" spans="4:4">
      <c r="D1745" s="79"/>
    </row>
    <row r="1746" spans="4:4">
      <c r="D1746" s="79"/>
    </row>
    <row r="1747" spans="4:4">
      <c r="D1747" s="79"/>
    </row>
    <row r="1748" spans="4:4">
      <c r="D1748" s="79"/>
    </row>
    <row r="1749" spans="4:4">
      <c r="D1749" s="79"/>
    </row>
    <row r="1750" spans="4:4">
      <c r="D1750" s="79"/>
    </row>
    <row r="1751" spans="4:4">
      <c r="D1751" s="79"/>
    </row>
    <row r="1752" spans="4:4">
      <c r="D1752" s="79"/>
    </row>
    <row r="1753" spans="4:4">
      <c r="D1753" s="79"/>
    </row>
    <row r="1754" spans="4:4">
      <c r="D1754" s="79"/>
    </row>
    <row r="1755" spans="4:4">
      <c r="D1755" s="79"/>
    </row>
    <row r="1756" spans="4:4">
      <c r="D1756" s="79"/>
    </row>
    <row r="1757" spans="4:4">
      <c r="D1757" s="79"/>
    </row>
    <row r="1758" spans="4:4">
      <c r="D1758" s="79"/>
    </row>
    <row r="1759" spans="4:4">
      <c r="D1759" s="79"/>
    </row>
    <row r="1760" spans="4:4">
      <c r="D1760" s="79"/>
    </row>
    <row r="1761" spans="4:4">
      <c r="D1761" s="79"/>
    </row>
    <row r="1762" spans="4:4">
      <c r="D1762" s="79"/>
    </row>
    <row r="1763" spans="4:4">
      <c r="D1763" s="79"/>
    </row>
    <row r="1764" spans="4:4">
      <c r="D1764" s="79"/>
    </row>
    <row r="1765" spans="4:4">
      <c r="D1765" s="79"/>
    </row>
    <row r="1766" spans="4:4">
      <c r="D1766" s="79"/>
    </row>
    <row r="1767" spans="4:4">
      <c r="D1767" s="79"/>
    </row>
    <row r="1768" spans="4:4">
      <c r="D1768" s="79"/>
    </row>
    <row r="1769" spans="4:4">
      <c r="D1769" s="79"/>
    </row>
    <row r="1770" spans="4:4">
      <c r="D1770" s="79"/>
    </row>
    <row r="1771" spans="4:4">
      <c r="D1771" s="79"/>
    </row>
    <row r="1772" spans="4:4">
      <c r="D1772" s="79"/>
    </row>
    <row r="1773" spans="4:4">
      <c r="D1773" s="79"/>
    </row>
    <row r="1774" spans="4:4">
      <c r="D1774" s="79"/>
    </row>
    <row r="1775" spans="4:4">
      <c r="D1775" s="79"/>
    </row>
    <row r="1776" spans="4:4">
      <c r="D1776" s="79"/>
    </row>
    <row r="1777" spans="4:4">
      <c r="D1777" s="79"/>
    </row>
    <row r="1778" spans="4:4">
      <c r="D1778" s="79"/>
    </row>
    <row r="1779" spans="4:4">
      <c r="D1779" s="79"/>
    </row>
    <row r="1780" spans="4:4">
      <c r="D1780" s="79"/>
    </row>
    <row r="1781" spans="4:4">
      <c r="D1781" s="79"/>
    </row>
    <row r="1782" spans="4:4">
      <c r="D1782" s="79"/>
    </row>
    <row r="1783" spans="4:4">
      <c r="D1783" s="79"/>
    </row>
    <row r="1784" spans="4:4">
      <c r="D1784" s="79"/>
    </row>
    <row r="1785" spans="4:4">
      <c r="D1785" s="79"/>
    </row>
    <row r="1786" spans="4:4">
      <c r="D1786" s="79"/>
    </row>
    <row r="1787" spans="4:4">
      <c r="D1787" s="79"/>
    </row>
    <row r="1788" spans="4:4">
      <c r="D1788" s="79"/>
    </row>
    <row r="1789" spans="4:4">
      <c r="D1789" s="79"/>
    </row>
    <row r="1790" spans="4:4">
      <c r="D1790" s="79"/>
    </row>
    <row r="1791" spans="4:4">
      <c r="D1791" s="79"/>
    </row>
    <row r="1792" spans="4:4">
      <c r="D1792" s="79"/>
    </row>
    <row r="1793" spans="4:4">
      <c r="D1793" s="79"/>
    </row>
    <row r="1794" spans="4:4">
      <c r="D1794" s="79"/>
    </row>
    <row r="1795" spans="4:4">
      <c r="D1795" s="79"/>
    </row>
    <row r="1796" spans="4:4">
      <c r="D1796" s="79"/>
    </row>
    <row r="1797" spans="4:4">
      <c r="D1797" s="79"/>
    </row>
    <row r="1798" spans="4:4">
      <c r="D1798" s="79"/>
    </row>
    <row r="1799" spans="4:4">
      <c r="D1799" s="79"/>
    </row>
    <row r="1800" spans="4:4">
      <c r="D1800" s="79"/>
    </row>
    <row r="1801" spans="4:4">
      <c r="D1801" s="79"/>
    </row>
    <row r="1802" spans="4:4">
      <c r="D1802" s="79"/>
    </row>
    <row r="1803" spans="4:4">
      <c r="D1803" s="79"/>
    </row>
    <row r="1804" spans="4:4">
      <c r="D1804" s="79"/>
    </row>
    <row r="1805" spans="4:4">
      <c r="D1805" s="79"/>
    </row>
    <row r="1806" spans="4:4">
      <c r="D1806" s="79"/>
    </row>
    <row r="1807" spans="4:4">
      <c r="D1807" s="79"/>
    </row>
    <row r="1808" spans="4:4">
      <c r="D1808" s="79"/>
    </row>
    <row r="1809" spans="4:4">
      <c r="D1809" s="79"/>
    </row>
    <row r="1810" spans="4:4">
      <c r="D1810" s="79"/>
    </row>
    <row r="1811" spans="4:4">
      <c r="D1811" s="79"/>
    </row>
    <row r="1812" spans="4:4">
      <c r="D1812" s="79"/>
    </row>
    <row r="1813" spans="4:4">
      <c r="D1813" s="79"/>
    </row>
    <row r="1814" spans="4:4">
      <c r="D1814" s="79"/>
    </row>
    <row r="1815" spans="4:4">
      <c r="D1815" s="79"/>
    </row>
    <row r="1816" spans="4:4">
      <c r="D1816" s="79"/>
    </row>
    <row r="1817" spans="4:4">
      <c r="D1817" s="79"/>
    </row>
    <row r="1818" spans="4:4">
      <c r="D1818" s="79"/>
    </row>
    <row r="1819" spans="4:4">
      <c r="D1819" s="79"/>
    </row>
    <row r="1820" spans="4:4">
      <c r="D1820" s="79"/>
    </row>
    <row r="1821" spans="4:4">
      <c r="D1821" s="79"/>
    </row>
    <row r="1822" spans="4:4">
      <c r="D1822" s="79"/>
    </row>
    <row r="1823" spans="4:4">
      <c r="D1823" s="79"/>
    </row>
    <row r="1824" spans="4:4">
      <c r="D1824" s="79"/>
    </row>
    <row r="1825" spans="4:4">
      <c r="D1825" s="79"/>
    </row>
    <row r="1826" spans="4:4">
      <c r="D1826" s="79"/>
    </row>
    <row r="1827" spans="4:4">
      <c r="D1827" s="79"/>
    </row>
    <row r="1828" spans="4:4">
      <c r="D1828" s="79"/>
    </row>
    <row r="1829" spans="4:4">
      <c r="D1829" s="79"/>
    </row>
    <row r="1830" spans="4:4">
      <c r="D1830" s="79"/>
    </row>
    <row r="1831" spans="4:4">
      <c r="D1831" s="79"/>
    </row>
    <row r="1832" spans="4:4">
      <c r="D1832" s="79"/>
    </row>
    <row r="1833" spans="4:4">
      <c r="D1833" s="79"/>
    </row>
    <row r="1834" spans="4:4">
      <c r="D1834" s="79"/>
    </row>
    <row r="1835" spans="4:4">
      <c r="D1835" s="79"/>
    </row>
    <row r="1836" spans="4:4">
      <c r="D1836" s="79"/>
    </row>
    <row r="1837" spans="4:4">
      <c r="D1837" s="79"/>
    </row>
    <row r="1838" spans="4:4">
      <c r="D1838" s="79"/>
    </row>
    <row r="1839" spans="4:4">
      <c r="D1839" s="79"/>
    </row>
    <row r="1840" spans="4:4">
      <c r="D1840" s="79"/>
    </row>
    <row r="1841" spans="4:4">
      <c r="D1841" s="79"/>
    </row>
    <row r="1842" spans="4:4">
      <c r="D1842" s="79"/>
    </row>
    <row r="1843" spans="4:4">
      <c r="D1843" s="79"/>
    </row>
    <row r="1844" spans="4:4">
      <c r="D1844" s="79"/>
    </row>
    <row r="1845" spans="4:4">
      <c r="D1845" s="79"/>
    </row>
    <row r="1846" spans="4:4">
      <c r="D1846" s="79"/>
    </row>
    <row r="1847" spans="4:4">
      <c r="D1847" s="79"/>
    </row>
    <row r="1848" spans="4:4">
      <c r="D1848" s="79"/>
    </row>
    <row r="1849" spans="4:4">
      <c r="D1849" s="79"/>
    </row>
    <row r="1850" spans="4:4">
      <c r="D1850" s="79"/>
    </row>
    <row r="1851" spans="4:4">
      <c r="D1851" s="79"/>
    </row>
    <row r="1852" spans="4:4">
      <c r="D1852" s="79"/>
    </row>
    <row r="1853" spans="4:4">
      <c r="D1853" s="79"/>
    </row>
    <row r="1854" spans="4:4">
      <c r="D1854" s="79"/>
    </row>
    <row r="1855" spans="4:4">
      <c r="D1855" s="79"/>
    </row>
    <row r="1856" spans="4:4">
      <c r="D1856" s="79"/>
    </row>
    <row r="1857" spans="4:4">
      <c r="D1857" s="79"/>
    </row>
    <row r="1858" spans="4:4">
      <c r="D1858" s="79"/>
    </row>
    <row r="1859" spans="4:4">
      <c r="D1859" s="79"/>
    </row>
    <row r="1860" spans="4:4">
      <c r="D1860" s="79"/>
    </row>
    <row r="1861" spans="4:4">
      <c r="D1861" s="79"/>
    </row>
    <row r="1862" spans="4:4">
      <c r="D1862" s="79"/>
    </row>
    <row r="1863" spans="4:4">
      <c r="D1863" s="79"/>
    </row>
    <row r="1864" spans="4:4">
      <c r="D1864" s="79"/>
    </row>
    <row r="1865" spans="4:4">
      <c r="D1865" s="79"/>
    </row>
    <row r="1866" spans="4:4">
      <c r="D1866" s="79"/>
    </row>
    <row r="1867" spans="4:4">
      <c r="D1867" s="79"/>
    </row>
    <row r="1868" spans="4:4">
      <c r="D1868" s="79"/>
    </row>
    <row r="1869" spans="4:4">
      <c r="D1869" s="79"/>
    </row>
    <row r="1870" spans="4:4">
      <c r="D1870" s="79"/>
    </row>
    <row r="1871" spans="4:4">
      <c r="D1871" s="79"/>
    </row>
    <row r="1872" spans="4:4">
      <c r="D1872" s="79"/>
    </row>
    <row r="1873" spans="4:4">
      <c r="D1873" s="79"/>
    </row>
    <row r="1874" spans="4:4">
      <c r="D1874" s="79"/>
    </row>
    <row r="1875" spans="4:4">
      <c r="D1875" s="79"/>
    </row>
    <row r="1876" spans="4:4">
      <c r="D1876" s="79"/>
    </row>
    <row r="1877" spans="4:4">
      <c r="D1877" s="79"/>
    </row>
    <row r="1878" spans="4:4">
      <c r="D1878" s="79"/>
    </row>
    <row r="1879" spans="4:4">
      <c r="D1879" s="79"/>
    </row>
    <row r="1880" spans="4:4">
      <c r="D1880" s="79"/>
    </row>
    <row r="1881" spans="4:4">
      <c r="D1881" s="79"/>
    </row>
    <row r="1882" spans="4:4">
      <c r="D1882" s="79"/>
    </row>
    <row r="1883" spans="4:4">
      <c r="D1883" s="79"/>
    </row>
    <row r="1884" spans="4:4">
      <c r="D1884" s="79"/>
    </row>
    <row r="1885" spans="4:4">
      <c r="D1885" s="79"/>
    </row>
    <row r="1886" spans="4:4">
      <c r="D1886" s="79"/>
    </row>
    <row r="1887" spans="4:4">
      <c r="D1887" s="79"/>
    </row>
    <row r="1888" spans="4:4">
      <c r="D1888" s="79"/>
    </row>
    <row r="1889" spans="4:4">
      <c r="D1889" s="79"/>
    </row>
    <row r="1890" spans="4:4">
      <c r="D1890" s="79"/>
    </row>
    <row r="1891" spans="4:4">
      <c r="D1891" s="79"/>
    </row>
    <row r="1892" spans="4:4">
      <c r="D1892" s="79"/>
    </row>
    <row r="1893" spans="4:4">
      <c r="D1893" s="79"/>
    </row>
    <row r="1894" spans="4:4">
      <c r="D1894" s="79"/>
    </row>
    <row r="1895" spans="4:4">
      <c r="D1895" s="79"/>
    </row>
    <row r="1896" spans="4:4">
      <c r="D1896" s="79"/>
    </row>
    <row r="1897" spans="4:4">
      <c r="D1897" s="79"/>
    </row>
    <row r="1898" spans="4:4">
      <c r="D1898" s="79"/>
    </row>
    <row r="1899" spans="4:4">
      <c r="D1899" s="79"/>
    </row>
    <row r="1900" spans="4:4">
      <c r="D1900" s="79"/>
    </row>
    <row r="1901" spans="4:4">
      <c r="D1901" s="79"/>
    </row>
    <row r="1902" spans="4:4">
      <c r="D1902" s="79"/>
    </row>
    <row r="1903" spans="4:4">
      <c r="D1903" s="79"/>
    </row>
    <row r="1904" spans="4:4">
      <c r="D1904" s="79"/>
    </row>
    <row r="1905" spans="4:4">
      <c r="D1905" s="79"/>
    </row>
    <row r="1906" spans="4:4">
      <c r="D1906" s="79"/>
    </row>
    <row r="1907" spans="4:4">
      <c r="D1907" s="79"/>
    </row>
    <row r="1908" spans="4:4">
      <c r="D1908" s="79"/>
    </row>
    <row r="1909" spans="4:4">
      <c r="D1909" s="79"/>
    </row>
    <row r="1910" spans="4:4">
      <c r="D1910" s="79"/>
    </row>
    <row r="1911" spans="4:4">
      <c r="D1911" s="79"/>
    </row>
    <row r="1912" spans="4:4">
      <c r="D1912" s="79"/>
    </row>
    <row r="1913" spans="4:4">
      <c r="D1913" s="79"/>
    </row>
    <row r="1914" spans="4:4">
      <c r="D1914" s="79"/>
    </row>
    <row r="1915" spans="4:4">
      <c r="D1915" s="79"/>
    </row>
    <row r="1916" spans="4:4">
      <c r="D1916" s="79"/>
    </row>
    <row r="1917" spans="4:4">
      <c r="D1917" s="79"/>
    </row>
    <row r="1918" spans="4:4">
      <c r="D1918" s="79"/>
    </row>
    <row r="1919" spans="4:4">
      <c r="D1919" s="79"/>
    </row>
    <row r="1920" spans="4:4">
      <c r="D1920" s="79"/>
    </row>
    <row r="1921" spans="4:4">
      <c r="D1921" s="79"/>
    </row>
    <row r="1922" spans="4:4">
      <c r="D1922" s="79"/>
    </row>
    <row r="1923" spans="4:4">
      <c r="D1923" s="79"/>
    </row>
    <row r="1924" spans="4:4">
      <c r="D1924" s="79"/>
    </row>
    <row r="1925" spans="4:4">
      <c r="D1925" s="79"/>
    </row>
    <row r="1926" spans="4:4">
      <c r="D1926" s="79"/>
    </row>
    <row r="1927" spans="4:4">
      <c r="D1927" s="79"/>
    </row>
    <row r="1928" spans="4:4">
      <c r="D1928" s="79"/>
    </row>
    <row r="1929" spans="4:4">
      <c r="D1929" s="79"/>
    </row>
    <row r="1930" spans="4:4">
      <c r="D1930" s="79"/>
    </row>
    <row r="1931" spans="4:4">
      <c r="D1931" s="79"/>
    </row>
    <row r="1932" spans="4:4">
      <c r="D1932" s="79"/>
    </row>
    <row r="1933" spans="4:4">
      <c r="D1933" s="79"/>
    </row>
    <row r="1934" spans="4:4">
      <c r="D1934" s="79"/>
    </row>
    <row r="1935" spans="4:4">
      <c r="D1935" s="79"/>
    </row>
    <row r="1936" spans="4:4">
      <c r="D1936" s="79"/>
    </row>
    <row r="1937" spans="4:4">
      <c r="D1937" s="79"/>
    </row>
    <row r="1938" spans="4:4">
      <c r="D1938" s="79"/>
    </row>
    <row r="1939" spans="4:4">
      <c r="D1939" s="79"/>
    </row>
    <row r="1940" spans="4:4">
      <c r="D1940" s="79"/>
    </row>
    <row r="1941" spans="4:4">
      <c r="D1941" s="79"/>
    </row>
    <row r="1942" spans="4:4">
      <c r="D1942" s="79"/>
    </row>
    <row r="1943" spans="4:4">
      <c r="D1943" s="79"/>
    </row>
    <row r="1944" spans="4:4">
      <c r="D1944" s="79"/>
    </row>
    <row r="1945" spans="4:4">
      <c r="D1945" s="79"/>
    </row>
    <row r="1946" spans="4:4">
      <c r="D1946" s="79"/>
    </row>
    <row r="1947" spans="4:4">
      <c r="D1947" s="79"/>
    </row>
    <row r="1948" spans="4:4">
      <c r="D1948" s="79"/>
    </row>
    <row r="1949" spans="4:4">
      <c r="D1949" s="79"/>
    </row>
    <row r="1950" spans="4:4">
      <c r="D1950" s="79"/>
    </row>
    <row r="1951" spans="4:4">
      <c r="D1951" s="79"/>
    </row>
    <row r="1952" spans="4:4">
      <c r="D1952" s="79"/>
    </row>
    <row r="1953" spans="4:4">
      <c r="D1953" s="79"/>
    </row>
    <row r="1954" spans="4:4">
      <c r="D1954" s="79"/>
    </row>
    <row r="1955" spans="4:4">
      <c r="D1955" s="79"/>
    </row>
    <row r="1956" spans="4:4">
      <c r="D1956" s="79"/>
    </row>
    <row r="1957" spans="4:4">
      <c r="D1957" s="79"/>
    </row>
    <row r="1958" spans="4:4">
      <c r="D1958" s="79"/>
    </row>
    <row r="1959" spans="4:4">
      <c r="D1959" s="79"/>
    </row>
    <row r="1960" spans="4:4">
      <c r="D1960" s="79"/>
    </row>
    <row r="1961" spans="4:4">
      <c r="D1961" s="79"/>
    </row>
    <row r="1962" spans="4:4">
      <c r="D1962" s="79"/>
    </row>
    <row r="1963" spans="4:4">
      <c r="D1963" s="79"/>
    </row>
    <row r="1964" spans="4:4">
      <c r="D1964" s="79"/>
    </row>
    <row r="1965" spans="4:4">
      <c r="D1965" s="79"/>
    </row>
    <row r="1966" spans="4:4">
      <c r="D1966" s="79"/>
    </row>
    <row r="1967" spans="4:4">
      <c r="D1967" s="79"/>
    </row>
    <row r="1968" spans="4:4">
      <c r="D1968" s="79"/>
    </row>
    <row r="1969" spans="4:4">
      <c r="D1969" s="79"/>
    </row>
    <row r="1970" spans="4:4">
      <c r="D1970" s="79"/>
    </row>
    <row r="1971" spans="4:4">
      <c r="D1971" s="79"/>
    </row>
    <row r="1972" spans="4:4">
      <c r="D1972" s="79"/>
    </row>
    <row r="1973" spans="4:4">
      <c r="D1973" s="79"/>
    </row>
    <row r="1974" spans="4:4">
      <c r="D1974" s="79"/>
    </row>
    <row r="1975" spans="4:4">
      <c r="D1975" s="79"/>
    </row>
    <row r="1976" spans="4:4">
      <c r="D1976" s="79"/>
    </row>
    <row r="1977" spans="4:4">
      <c r="D1977" s="79"/>
    </row>
    <row r="1978" spans="4:4">
      <c r="D1978" s="79"/>
    </row>
    <row r="1979" spans="4:4">
      <c r="D1979" s="79"/>
    </row>
    <row r="1980" spans="4:4">
      <c r="D1980" s="79"/>
    </row>
    <row r="1981" spans="4:4">
      <c r="D1981" s="79"/>
    </row>
    <row r="1982" spans="4:4">
      <c r="D1982" s="79"/>
    </row>
    <row r="1983" spans="4:4">
      <c r="D1983" s="79"/>
    </row>
    <row r="1984" spans="4:4">
      <c r="D1984" s="79"/>
    </row>
    <row r="1985" spans="4:4">
      <c r="D1985" s="79"/>
    </row>
    <row r="1986" spans="4:4">
      <c r="D1986" s="79"/>
    </row>
    <row r="1987" spans="4:4">
      <c r="D1987" s="79"/>
    </row>
    <row r="1988" spans="4:4">
      <c r="D1988" s="79"/>
    </row>
    <row r="1989" spans="4:4">
      <c r="D1989" s="79"/>
    </row>
    <row r="1990" spans="4:4">
      <c r="D1990" s="79"/>
    </row>
    <row r="1991" spans="4:4">
      <c r="D1991" s="79"/>
    </row>
    <row r="1992" spans="4:4">
      <c r="D1992" s="79"/>
    </row>
    <row r="1993" spans="4:4">
      <c r="D1993" s="79"/>
    </row>
    <row r="1994" spans="4:4">
      <c r="D1994" s="79"/>
    </row>
    <row r="1995" spans="4:4">
      <c r="D1995" s="79"/>
    </row>
    <row r="1996" spans="4:4">
      <c r="D1996" s="79"/>
    </row>
    <row r="1997" spans="4:4">
      <c r="D1997" s="79"/>
    </row>
    <row r="1998" spans="4:4">
      <c r="D1998" s="79"/>
    </row>
    <row r="1999" spans="4:4">
      <c r="D1999" s="79"/>
    </row>
    <row r="2000" spans="4:4">
      <c r="D2000" s="79"/>
    </row>
    <row r="2001" spans="4:4">
      <c r="D2001" s="79"/>
    </row>
    <row r="2002" spans="4:4">
      <c r="D2002" s="79"/>
    </row>
    <row r="2003" spans="4:4">
      <c r="D2003" s="79"/>
    </row>
    <row r="2004" spans="4:4">
      <c r="D2004" s="79"/>
    </row>
    <row r="2005" spans="4:4">
      <c r="D2005" s="79"/>
    </row>
    <row r="2006" spans="4:4">
      <c r="D2006" s="79"/>
    </row>
    <row r="2007" spans="4:4">
      <c r="D2007" s="79"/>
    </row>
    <row r="2008" spans="4:4">
      <c r="D2008" s="79"/>
    </row>
    <row r="2009" spans="4:4">
      <c r="D2009" s="79"/>
    </row>
    <row r="2010" spans="4:4">
      <c r="D2010" s="79"/>
    </row>
    <row r="2011" spans="4:4">
      <c r="D2011" s="79"/>
    </row>
    <row r="2012" spans="4:4">
      <c r="D2012" s="79"/>
    </row>
    <row r="2013" spans="4:4">
      <c r="D2013" s="79"/>
    </row>
    <row r="2014" spans="4:4">
      <c r="D2014" s="79"/>
    </row>
    <row r="2015" spans="4:4">
      <c r="D2015" s="79"/>
    </row>
    <row r="2016" spans="4:4">
      <c r="D2016" s="79"/>
    </row>
    <row r="2017" spans="4:4">
      <c r="D2017" s="79"/>
    </row>
    <row r="2018" spans="4:4">
      <c r="D2018" s="79"/>
    </row>
    <row r="2019" spans="4:4">
      <c r="D2019" s="79"/>
    </row>
    <row r="2020" spans="4:4">
      <c r="D2020" s="79"/>
    </row>
    <row r="2021" spans="4:4">
      <c r="D2021" s="79"/>
    </row>
    <row r="2022" spans="4:4">
      <c r="D2022" s="79"/>
    </row>
    <row r="2023" spans="4:4">
      <c r="D2023" s="79"/>
    </row>
    <row r="2024" spans="4:4">
      <c r="D2024" s="79"/>
    </row>
    <row r="2025" spans="4:4">
      <c r="D2025" s="79"/>
    </row>
    <row r="2026" spans="4:4">
      <c r="D2026" s="79"/>
    </row>
    <row r="2027" spans="4:4">
      <c r="D2027" s="79"/>
    </row>
    <row r="2028" spans="4:4">
      <c r="D2028" s="79"/>
    </row>
    <row r="2029" spans="4:4">
      <c r="D2029" s="79"/>
    </row>
    <row r="2030" spans="4:4">
      <c r="D2030" s="79"/>
    </row>
    <row r="2031" spans="4:4">
      <c r="D2031" s="79"/>
    </row>
    <row r="2032" spans="4:4">
      <c r="D2032" s="79"/>
    </row>
    <row r="2033" spans="4:4">
      <c r="D2033" s="79"/>
    </row>
    <row r="2034" spans="4:4">
      <c r="D2034" s="79"/>
    </row>
    <row r="2035" spans="4:4">
      <c r="D2035" s="79"/>
    </row>
    <row r="2036" spans="4:4">
      <c r="D2036" s="79"/>
    </row>
    <row r="2037" spans="4:4">
      <c r="D2037" s="79"/>
    </row>
    <row r="2038" spans="4:4">
      <c r="D2038" s="79"/>
    </row>
    <row r="2039" spans="4:4">
      <c r="D2039" s="79"/>
    </row>
    <row r="2040" spans="4:4">
      <c r="D2040" s="79"/>
    </row>
    <row r="2041" spans="4:4">
      <c r="D2041" s="79"/>
    </row>
    <row r="2042" spans="4:4">
      <c r="D2042" s="79"/>
    </row>
    <row r="2043" spans="4:4">
      <c r="D2043" s="79"/>
    </row>
    <row r="2044" spans="4:4">
      <c r="D2044" s="79"/>
    </row>
    <row r="2045" spans="4:4">
      <c r="D2045" s="79"/>
    </row>
    <row r="2046" spans="4:4">
      <c r="D2046" s="79"/>
    </row>
    <row r="2047" spans="4:4">
      <c r="D2047" s="79"/>
    </row>
    <row r="2048" spans="4:4">
      <c r="D2048" s="79"/>
    </row>
    <row r="2049" spans="4:4">
      <c r="D2049" s="79"/>
    </row>
    <row r="2050" spans="4:4">
      <c r="D2050" s="79"/>
    </row>
    <row r="2051" spans="4:4">
      <c r="D2051" s="79"/>
    </row>
    <row r="2052" spans="4:4">
      <c r="D2052" s="79"/>
    </row>
    <row r="2053" spans="4:4">
      <c r="D2053" s="79"/>
    </row>
    <row r="2054" spans="4:4">
      <c r="D2054" s="79"/>
    </row>
    <row r="2055" spans="4:4">
      <c r="D2055" s="79"/>
    </row>
    <row r="2056" spans="4:4">
      <c r="D2056" s="79"/>
    </row>
    <row r="2057" spans="4:4">
      <c r="D2057" s="79"/>
    </row>
    <row r="2058" spans="4:4">
      <c r="D2058" s="79"/>
    </row>
    <row r="2059" spans="4:4">
      <c r="D2059" s="79"/>
    </row>
    <row r="2060" spans="4:4">
      <c r="D2060" s="79"/>
    </row>
    <row r="2061" spans="4:4">
      <c r="D2061" s="79"/>
    </row>
    <row r="2062" spans="4:4">
      <c r="D2062" s="79"/>
    </row>
    <row r="2063" spans="4:4">
      <c r="D2063" s="79"/>
    </row>
    <row r="2064" spans="4:4">
      <c r="D2064" s="79"/>
    </row>
    <row r="2065" spans="4:4">
      <c r="D2065" s="79"/>
    </row>
    <row r="2066" spans="4:4">
      <c r="D2066" s="79"/>
    </row>
    <row r="2067" spans="4:4">
      <c r="D2067" s="79"/>
    </row>
    <row r="2068" spans="4:4">
      <c r="D2068" s="79"/>
    </row>
    <row r="2069" spans="4:4">
      <c r="D2069" s="79"/>
    </row>
    <row r="2070" spans="4:4">
      <c r="D2070" s="79"/>
    </row>
    <row r="2071" spans="4:4">
      <c r="D2071" s="79"/>
    </row>
    <row r="2072" spans="4:4">
      <c r="D2072" s="79"/>
    </row>
    <row r="2073" spans="4:4">
      <c r="D2073" s="79"/>
    </row>
    <row r="2074" spans="4:4">
      <c r="D2074" s="79"/>
    </row>
    <row r="2075" spans="4:4">
      <c r="D2075" s="79"/>
    </row>
    <row r="2076" spans="4:4">
      <c r="D2076" s="79"/>
    </row>
    <row r="2077" spans="4:4">
      <c r="D2077" s="79"/>
    </row>
    <row r="2078" spans="4:4">
      <c r="D2078" s="79"/>
    </row>
    <row r="2079" spans="4:4">
      <c r="D2079" s="79"/>
    </row>
    <row r="2080" spans="4:4">
      <c r="D2080" s="79"/>
    </row>
    <row r="2081" spans="4:4">
      <c r="D2081" s="79"/>
    </row>
    <row r="2082" spans="4:4">
      <c r="D2082" s="79"/>
    </row>
    <row r="2083" spans="4:4">
      <c r="D2083" s="79"/>
    </row>
    <row r="2084" spans="4:4">
      <c r="D2084" s="79"/>
    </row>
    <row r="2085" spans="4:4">
      <c r="D2085" s="79"/>
    </row>
    <row r="2086" spans="4:4">
      <c r="D2086" s="79"/>
    </row>
    <row r="2087" spans="4:4">
      <c r="D2087" s="79"/>
    </row>
    <row r="2088" spans="4:4">
      <c r="D2088" s="79"/>
    </row>
    <row r="2089" spans="4:4">
      <c r="D2089" s="79"/>
    </row>
    <row r="2090" spans="4:4">
      <c r="D2090" s="79"/>
    </row>
    <row r="2091" spans="4:4">
      <c r="D2091" s="79"/>
    </row>
    <row r="2092" spans="4:4">
      <c r="D2092" s="79"/>
    </row>
    <row r="2093" spans="4:4">
      <c r="D2093" s="79"/>
    </row>
    <row r="2094" spans="4:4">
      <c r="D2094" s="79"/>
    </row>
    <row r="2095" spans="4:4">
      <c r="D2095" s="79"/>
    </row>
    <row r="2096" spans="4:4">
      <c r="D2096" s="79"/>
    </row>
    <row r="2097" spans="4:4">
      <c r="D2097" s="79"/>
    </row>
    <row r="2098" spans="4:4">
      <c r="D2098" s="79"/>
    </row>
    <row r="2099" spans="4:4">
      <c r="D2099" s="79"/>
    </row>
    <row r="2100" spans="4:4">
      <c r="D2100" s="79"/>
    </row>
    <row r="2101" spans="4:4">
      <c r="D2101" s="79"/>
    </row>
    <row r="2102" spans="4:4">
      <c r="D2102" s="79"/>
    </row>
    <row r="2103" spans="4:4">
      <c r="D2103" s="79"/>
    </row>
    <row r="2104" spans="4:4">
      <c r="D2104" s="79"/>
    </row>
    <row r="2105" spans="4:4">
      <c r="D2105" s="79"/>
    </row>
    <row r="2106" spans="4:4">
      <c r="D2106" s="79"/>
    </row>
    <row r="2107" spans="4:4">
      <c r="D2107" s="79"/>
    </row>
    <row r="2108" spans="4:4">
      <c r="D2108" s="79"/>
    </row>
    <row r="2109" spans="4:4">
      <c r="D2109" s="79"/>
    </row>
    <row r="2110" spans="4:4">
      <c r="D2110" s="79"/>
    </row>
    <row r="2111" spans="4:4">
      <c r="D2111" s="79"/>
    </row>
    <row r="2112" spans="4:4">
      <c r="D2112" s="79"/>
    </row>
    <row r="2113" spans="4:4">
      <c r="D2113" s="79"/>
    </row>
    <row r="2114" spans="4:4">
      <c r="D2114" s="79"/>
    </row>
    <row r="2115" spans="4:4">
      <c r="D2115" s="79"/>
    </row>
    <row r="2116" spans="4:4">
      <c r="D2116" s="79"/>
    </row>
    <row r="2117" spans="4:4">
      <c r="D2117" s="79"/>
    </row>
    <row r="2118" spans="4:4">
      <c r="D2118" s="79"/>
    </row>
    <row r="2119" spans="4:4">
      <c r="D2119" s="79"/>
    </row>
    <row r="2120" spans="4:4">
      <c r="D2120" s="79"/>
    </row>
    <row r="2121" spans="4:4">
      <c r="D2121" s="79"/>
    </row>
    <row r="2122" spans="4:4">
      <c r="D2122" s="79"/>
    </row>
    <row r="2123" spans="4:4">
      <c r="D2123" s="79"/>
    </row>
    <row r="2124" spans="4:4">
      <c r="D2124" s="79"/>
    </row>
    <row r="2125" spans="4:4">
      <c r="D2125" s="79"/>
    </row>
    <row r="2126" spans="4:4">
      <c r="D2126" s="79"/>
    </row>
    <row r="2127" spans="4:4">
      <c r="D2127" s="79"/>
    </row>
    <row r="2128" spans="4:4">
      <c r="D2128" s="79"/>
    </row>
    <row r="2129" spans="4:4">
      <c r="D2129" s="79"/>
    </row>
    <row r="2130" spans="4:4">
      <c r="D2130" s="79"/>
    </row>
    <row r="2131" spans="4:4">
      <c r="D2131" s="79"/>
    </row>
    <row r="2132" spans="4:4">
      <c r="D2132" s="79"/>
    </row>
    <row r="2133" spans="4:4">
      <c r="D2133" s="79"/>
    </row>
    <row r="2134" spans="4:4">
      <c r="D2134" s="79"/>
    </row>
    <row r="2135" spans="4:4">
      <c r="D2135" s="79"/>
    </row>
    <row r="2136" spans="4:4">
      <c r="D2136" s="79"/>
    </row>
    <row r="2137" spans="4:4">
      <c r="D2137" s="79"/>
    </row>
    <row r="2138" spans="4:4">
      <c r="D2138" s="79"/>
    </row>
    <row r="2139" spans="4:4">
      <c r="D2139" s="79"/>
    </row>
    <row r="2140" spans="4:4">
      <c r="D2140" s="79"/>
    </row>
    <row r="2141" spans="4:4">
      <c r="D2141" s="79"/>
    </row>
    <row r="2142" spans="4:4">
      <c r="D2142" s="79"/>
    </row>
    <row r="2143" spans="4:4">
      <c r="D2143" s="79"/>
    </row>
    <row r="2144" spans="4:4">
      <c r="D2144" s="79"/>
    </row>
    <row r="2145" spans="4:4">
      <c r="D2145" s="79"/>
    </row>
    <row r="2146" spans="4:4">
      <c r="D2146" s="79"/>
    </row>
    <row r="2147" spans="4:4">
      <c r="D2147" s="79"/>
    </row>
    <row r="2148" spans="4:4">
      <c r="D2148" s="79"/>
    </row>
    <row r="2149" spans="4:4">
      <c r="D2149" s="79"/>
    </row>
    <row r="2150" spans="4:4">
      <c r="D2150" s="79"/>
    </row>
    <row r="2151" spans="4:4">
      <c r="D2151" s="79"/>
    </row>
    <row r="2152" spans="4:4">
      <c r="D2152" s="79"/>
    </row>
    <row r="2153" spans="4:4">
      <c r="D2153" s="79"/>
    </row>
    <row r="2154" spans="4:4">
      <c r="D2154" s="79"/>
    </row>
    <row r="2155" spans="4:4">
      <c r="D2155" s="79"/>
    </row>
    <row r="2156" spans="4:4">
      <c r="D2156" s="79"/>
    </row>
    <row r="2157" spans="4:4">
      <c r="D2157" s="79"/>
    </row>
    <row r="2158" spans="4:4">
      <c r="D2158" s="79"/>
    </row>
    <row r="2159" spans="4:4">
      <c r="D2159" s="79"/>
    </row>
    <row r="2160" spans="4:4">
      <c r="D2160" s="79"/>
    </row>
    <row r="2161" spans="4:4">
      <c r="D2161" s="79"/>
    </row>
    <row r="2162" spans="4:4">
      <c r="D2162" s="79"/>
    </row>
    <row r="2163" spans="4:4">
      <c r="D2163" s="79"/>
    </row>
    <row r="2164" spans="4:4">
      <c r="D2164" s="79"/>
    </row>
    <row r="2165" spans="4:4">
      <c r="D2165" s="79"/>
    </row>
    <row r="2166" spans="4:4">
      <c r="D2166" s="79"/>
    </row>
    <row r="2167" spans="4:4">
      <c r="D2167" s="79"/>
    </row>
    <row r="2168" spans="4:4">
      <c r="D2168" s="79"/>
    </row>
    <row r="2169" spans="4:4">
      <c r="D2169" s="79"/>
    </row>
    <row r="2170" spans="4:4">
      <c r="D2170" s="79"/>
    </row>
    <row r="2171" spans="4:4">
      <c r="D2171" s="79"/>
    </row>
    <row r="2172" spans="4:4">
      <c r="D2172" s="79"/>
    </row>
    <row r="2173" spans="4:4">
      <c r="D2173" s="79"/>
    </row>
    <row r="2174" spans="4:4">
      <c r="D2174" s="79"/>
    </row>
    <row r="2175" spans="4:4">
      <c r="D2175" s="79"/>
    </row>
    <row r="2176" spans="4:4">
      <c r="D2176" s="79"/>
    </row>
    <row r="2177" spans="4:4">
      <c r="D2177" s="79"/>
    </row>
    <row r="2178" spans="4:4">
      <c r="D2178" s="79"/>
    </row>
    <row r="2179" spans="4:4">
      <c r="D2179" s="79"/>
    </row>
    <row r="2180" spans="4:4">
      <c r="D2180" s="79"/>
    </row>
    <row r="2181" spans="4:4">
      <c r="D2181" s="79"/>
    </row>
    <row r="2182" spans="4:4">
      <c r="D2182" s="79"/>
    </row>
    <row r="2183" spans="4:4">
      <c r="D2183" s="79"/>
    </row>
    <row r="2184" spans="4:4">
      <c r="D2184" s="79"/>
    </row>
    <row r="2185" spans="4:4">
      <c r="D2185" s="79"/>
    </row>
    <row r="2186" spans="4:4">
      <c r="D2186" s="79"/>
    </row>
    <row r="2187" spans="4:4">
      <c r="D2187" s="79"/>
    </row>
    <row r="2188" spans="4:4">
      <c r="D2188" s="79"/>
    </row>
    <row r="2189" spans="4:4">
      <c r="D2189" s="79"/>
    </row>
    <row r="2190" spans="4:4">
      <c r="D2190" s="79"/>
    </row>
    <row r="2191" spans="4:4">
      <c r="D2191" s="79"/>
    </row>
    <row r="2192" spans="4:4">
      <c r="D2192" s="79"/>
    </row>
    <row r="2193" spans="4:4">
      <c r="D2193" s="79"/>
    </row>
    <row r="2194" spans="4:4">
      <c r="D2194" s="79"/>
    </row>
    <row r="2195" spans="4:4">
      <c r="D2195" s="79"/>
    </row>
    <row r="2196" spans="4:4">
      <c r="D2196" s="79"/>
    </row>
    <row r="2197" spans="4:4">
      <c r="D2197" s="79"/>
    </row>
    <row r="2198" spans="4:4">
      <c r="D2198" s="79"/>
    </row>
    <row r="2199" spans="4:4">
      <c r="D2199" s="79"/>
    </row>
    <row r="2200" spans="4:4">
      <c r="D2200" s="79"/>
    </row>
    <row r="2201" spans="4:4">
      <c r="D2201" s="79"/>
    </row>
    <row r="2202" spans="4:4">
      <c r="D2202" s="79"/>
    </row>
    <row r="2203" spans="4:4">
      <c r="D2203" s="79"/>
    </row>
    <row r="2204" spans="4:4">
      <c r="D2204" s="79"/>
    </row>
    <row r="2205" spans="4:4">
      <c r="D2205" s="79"/>
    </row>
    <row r="2206" spans="4:4">
      <c r="D2206" s="79"/>
    </row>
    <row r="2207" spans="4:4">
      <c r="D2207" s="79"/>
    </row>
    <row r="2208" spans="4:4">
      <c r="D2208" s="79"/>
    </row>
    <row r="2209" spans="4:4">
      <c r="D2209" s="79"/>
    </row>
    <row r="2210" spans="4:4">
      <c r="D2210" s="79"/>
    </row>
    <row r="2211" spans="4:4">
      <c r="D2211" s="79"/>
    </row>
    <row r="2212" spans="4:4">
      <c r="D2212" s="79"/>
    </row>
    <row r="2213" spans="4:4">
      <c r="D2213" s="79"/>
    </row>
    <row r="2214" spans="4:4">
      <c r="D2214" s="79"/>
    </row>
    <row r="2215" spans="4:4">
      <c r="D2215" s="79"/>
    </row>
    <row r="2216" spans="4:4">
      <c r="D2216" s="79"/>
    </row>
    <row r="2217" spans="4:4">
      <c r="D2217" s="79"/>
    </row>
    <row r="2218" spans="4:4">
      <c r="D2218" s="79"/>
    </row>
    <row r="2219" spans="4:4">
      <c r="D2219" s="79"/>
    </row>
    <row r="2220" spans="4:4">
      <c r="D2220" s="79"/>
    </row>
    <row r="2221" spans="4:4">
      <c r="D2221" s="79"/>
    </row>
    <row r="2222" spans="4:4">
      <c r="D2222" s="79"/>
    </row>
    <row r="2223" spans="4:4">
      <c r="D2223" s="79"/>
    </row>
    <row r="2224" spans="4:4">
      <c r="D2224" s="79"/>
    </row>
    <row r="2225" spans="4:4">
      <c r="D2225" s="79"/>
    </row>
    <row r="2226" spans="4:4">
      <c r="D2226" s="79"/>
    </row>
    <row r="2227" spans="4:4">
      <c r="D2227" s="79"/>
    </row>
    <row r="2228" spans="4:4">
      <c r="D2228" s="79"/>
    </row>
    <row r="2229" spans="4:4">
      <c r="D2229" s="79"/>
    </row>
    <row r="2230" spans="4:4">
      <c r="D2230" s="79"/>
    </row>
    <row r="2231" spans="4:4">
      <c r="D2231" s="79"/>
    </row>
    <row r="2232" spans="4:4">
      <c r="D2232" s="79"/>
    </row>
    <row r="2233" spans="4:4">
      <c r="D2233" s="79"/>
    </row>
    <row r="2234" spans="4:4">
      <c r="D2234" s="79"/>
    </row>
    <row r="2235" spans="4:4">
      <c r="D2235" s="79"/>
    </row>
    <row r="2236" spans="4:4">
      <c r="D2236" s="79"/>
    </row>
    <row r="2237" spans="4:4">
      <c r="D2237" s="79"/>
    </row>
    <row r="2238" spans="4:4">
      <c r="D2238" s="79"/>
    </row>
    <row r="2239" spans="4:4">
      <c r="D2239" s="79"/>
    </row>
    <row r="2240" spans="4:4">
      <c r="D2240" s="79"/>
    </row>
    <row r="2241" spans="4:4">
      <c r="D2241" s="79"/>
    </row>
    <row r="2242" spans="4:4">
      <c r="D2242" s="79"/>
    </row>
    <row r="2243" spans="4:4">
      <c r="D2243" s="79"/>
    </row>
    <row r="2244" spans="4:4">
      <c r="D2244" s="79"/>
    </row>
    <row r="2245" spans="4:4">
      <c r="D2245" s="79"/>
    </row>
    <row r="2246" spans="4:4">
      <c r="D2246" s="79"/>
    </row>
    <row r="2247" spans="4:4">
      <c r="D2247" s="79"/>
    </row>
    <row r="2248" spans="4:4">
      <c r="D2248" s="79"/>
    </row>
    <row r="2249" spans="4:4">
      <c r="D2249" s="79"/>
    </row>
    <row r="2250" spans="4:4">
      <c r="D2250" s="79"/>
    </row>
    <row r="2251" spans="4:4">
      <c r="D2251" s="79"/>
    </row>
    <row r="2252" spans="4:4">
      <c r="D2252" s="79"/>
    </row>
    <row r="2253" spans="4:4">
      <c r="D2253" s="79"/>
    </row>
    <row r="2254" spans="4:4">
      <c r="D2254" s="79"/>
    </row>
    <row r="2255" spans="4:4">
      <c r="D2255" s="79"/>
    </row>
    <row r="2256" spans="4:4">
      <c r="D2256" s="79"/>
    </row>
    <row r="2257" spans="4:4">
      <c r="D2257" s="79"/>
    </row>
    <row r="2258" spans="4:4">
      <c r="D2258" s="79"/>
    </row>
    <row r="2259" spans="4:4">
      <c r="D2259" s="79"/>
    </row>
    <row r="2260" spans="4:4">
      <c r="D2260" s="79"/>
    </row>
    <row r="2261" spans="4:4">
      <c r="D2261" s="79"/>
    </row>
    <row r="2262" spans="4:4">
      <c r="D2262" s="79"/>
    </row>
    <row r="2263" spans="4:4">
      <c r="D2263" s="79"/>
    </row>
    <row r="2264" spans="4:4">
      <c r="D2264" s="79"/>
    </row>
    <row r="2265" spans="4:4">
      <c r="D2265" s="79"/>
    </row>
    <row r="2266" spans="4:4">
      <c r="D2266" s="79"/>
    </row>
    <row r="2267" spans="4:4">
      <c r="D2267" s="79"/>
    </row>
    <row r="2268" spans="4:4">
      <c r="D2268" s="79"/>
    </row>
    <row r="2269" spans="4:4">
      <c r="D2269" s="79"/>
    </row>
    <row r="2270" spans="4:4">
      <c r="D2270" s="79"/>
    </row>
    <row r="2271" spans="4:4">
      <c r="D2271" s="79"/>
    </row>
    <row r="2272" spans="4:4">
      <c r="D2272" s="79"/>
    </row>
    <row r="2273" spans="4:4">
      <c r="D2273" s="79"/>
    </row>
    <row r="2274" spans="4:4">
      <c r="D2274" s="79"/>
    </row>
    <row r="2275" spans="4:4">
      <c r="D2275" s="79"/>
    </row>
    <row r="2276" spans="4:4">
      <c r="D2276" s="79"/>
    </row>
    <row r="2277" spans="4:4">
      <c r="D2277" s="79"/>
    </row>
    <row r="2278" spans="4:4">
      <c r="D2278" s="79"/>
    </row>
    <row r="2279" spans="4:4">
      <c r="D2279" s="79"/>
    </row>
    <row r="2280" spans="4:4">
      <c r="D2280" s="79"/>
    </row>
    <row r="2281" spans="4:4">
      <c r="D2281" s="79"/>
    </row>
    <row r="2282" spans="4:4">
      <c r="D2282" s="79"/>
    </row>
    <row r="2283" spans="4:4">
      <c r="D2283" s="79"/>
    </row>
    <row r="2284" spans="4:4">
      <c r="D2284" s="79"/>
    </row>
    <row r="2285" spans="4:4">
      <c r="D2285" s="79"/>
    </row>
    <row r="2286" spans="4:4">
      <c r="D2286" s="79"/>
    </row>
    <row r="2287" spans="4:4">
      <c r="D2287" s="79"/>
    </row>
    <row r="2288" spans="4:4">
      <c r="D2288" s="79"/>
    </row>
    <row r="2289" spans="4:4">
      <c r="D2289" s="79"/>
    </row>
    <row r="2290" spans="4:4">
      <c r="D2290" s="79"/>
    </row>
    <row r="2291" spans="4:4">
      <c r="D2291" s="79"/>
    </row>
    <row r="2292" spans="4:4">
      <c r="D2292" s="79"/>
    </row>
    <row r="2293" spans="4:4">
      <c r="D2293" s="79"/>
    </row>
    <row r="2294" spans="4:4">
      <c r="D2294" s="79"/>
    </row>
    <row r="2295" spans="4:4">
      <c r="D2295" s="79"/>
    </row>
    <row r="2296" spans="4:4">
      <c r="D2296" s="79"/>
    </row>
    <row r="2297" spans="4:4">
      <c r="D2297" s="79"/>
    </row>
    <row r="2298" spans="4:4">
      <c r="D2298" s="79"/>
    </row>
    <row r="2299" spans="4:4">
      <c r="D2299" s="79"/>
    </row>
    <row r="2300" spans="4:4">
      <c r="D2300" s="79"/>
    </row>
    <row r="2301" spans="4:4">
      <c r="D2301" s="79"/>
    </row>
    <row r="2302" spans="4:4">
      <c r="D2302" s="79"/>
    </row>
    <row r="2303" spans="4:4">
      <c r="D2303" s="79"/>
    </row>
    <row r="2304" spans="4:4">
      <c r="D2304" s="79"/>
    </row>
    <row r="2305" spans="4:4">
      <c r="D2305" s="79"/>
    </row>
    <row r="2306" spans="4:4">
      <c r="D2306" s="79"/>
    </row>
    <row r="2307" spans="4:4">
      <c r="D2307" s="79"/>
    </row>
    <row r="2308" spans="4:4">
      <c r="D2308" s="79"/>
    </row>
    <row r="2309" spans="4:4">
      <c r="D2309" s="79"/>
    </row>
    <row r="2310" spans="4:4">
      <c r="D2310" s="79"/>
    </row>
    <row r="2311" spans="4:4">
      <c r="D2311" s="79"/>
    </row>
    <row r="2312" spans="4:4">
      <c r="D2312" s="79"/>
    </row>
    <row r="2313" spans="4:4">
      <c r="D2313" s="79"/>
    </row>
    <row r="2314" spans="4:4">
      <c r="D2314" s="79"/>
    </row>
    <row r="2315" spans="4:4">
      <c r="D2315" s="79"/>
    </row>
    <row r="2316" spans="4:4">
      <c r="D2316" s="79"/>
    </row>
    <row r="2317" spans="4:4">
      <c r="D2317" s="79"/>
    </row>
    <row r="2318" spans="4:4">
      <c r="D2318" s="79"/>
    </row>
    <row r="2319" spans="4:4">
      <c r="D2319" s="79"/>
    </row>
    <row r="2320" spans="4:4">
      <c r="D2320" s="79"/>
    </row>
    <row r="2321" spans="4:4">
      <c r="D2321" s="79"/>
    </row>
    <row r="2322" spans="4:4">
      <c r="D2322" s="79"/>
    </row>
    <row r="2323" spans="4:4">
      <c r="D2323" s="79"/>
    </row>
    <row r="2324" spans="4:4">
      <c r="D2324" s="79"/>
    </row>
    <row r="2325" spans="4:4">
      <c r="D2325" s="79"/>
    </row>
    <row r="2326" spans="4:4">
      <c r="D2326" s="79"/>
    </row>
    <row r="2327" spans="4:4">
      <c r="D2327" s="79"/>
    </row>
    <row r="2328" spans="4:4">
      <c r="D2328" s="79"/>
    </row>
    <row r="2329" spans="4:4">
      <c r="D2329" s="79"/>
    </row>
    <row r="2330" spans="4:4">
      <c r="D2330" s="79"/>
    </row>
    <row r="2331" spans="4:4">
      <c r="D2331" s="79"/>
    </row>
    <row r="2332" spans="4:4">
      <c r="D2332" s="79"/>
    </row>
    <row r="2333" spans="4:4">
      <c r="D2333" s="79"/>
    </row>
    <row r="2334" spans="4:4">
      <c r="D2334" s="79"/>
    </row>
    <row r="2335" spans="4:4">
      <c r="D2335" s="79"/>
    </row>
    <row r="2336" spans="4:4">
      <c r="D2336" s="79"/>
    </row>
    <row r="2337" spans="4:4">
      <c r="D2337" s="79"/>
    </row>
    <row r="2338" spans="4:4">
      <c r="D2338" s="79"/>
    </row>
    <row r="2339" spans="4:4">
      <c r="D2339" s="79"/>
    </row>
    <row r="2340" spans="4:4">
      <c r="D2340" s="79"/>
    </row>
    <row r="2341" spans="4:4">
      <c r="D2341" s="79"/>
    </row>
    <row r="2342" spans="4:4">
      <c r="D2342" s="79"/>
    </row>
    <row r="2343" spans="4:4">
      <c r="D2343" s="79"/>
    </row>
    <row r="2344" spans="4:4">
      <c r="D2344" s="79"/>
    </row>
    <row r="2345" spans="4:4">
      <c r="D2345" s="79"/>
    </row>
    <row r="2346" spans="4:4">
      <c r="D2346" s="79"/>
    </row>
    <row r="2347" spans="4:4">
      <c r="D2347" s="79"/>
    </row>
    <row r="2348" spans="4:4">
      <c r="D2348" s="79"/>
    </row>
    <row r="2349" spans="4:4">
      <c r="D2349" s="79"/>
    </row>
    <row r="2350" spans="4:4">
      <c r="D2350" s="79"/>
    </row>
    <row r="2351" spans="4:4">
      <c r="D2351" s="79"/>
    </row>
    <row r="2352" spans="4:4">
      <c r="D2352" s="79"/>
    </row>
    <row r="2353" spans="4:4">
      <c r="D2353" s="79"/>
    </row>
    <row r="2354" spans="4:4">
      <c r="D2354" s="79"/>
    </row>
    <row r="2355" spans="4:4">
      <c r="D2355" s="79"/>
    </row>
    <row r="2356" spans="4:4">
      <c r="D2356" s="79"/>
    </row>
    <row r="2357" spans="4:4">
      <c r="D2357" s="79"/>
    </row>
    <row r="2358" spans="4:4">
      <c r="D2358" s="79"/>
    </row>
    <row r="2359" spans="4:4">
      <c r="D2359" s="79"/>
    </row>
    <row r="2360" spans="4:4">
      <c r="D2360" s="79"/>
    </row>
    <row r="2361" spans="4:4">
      <c r="D2361" s="79"/>
    </row>
    <row r="2362" spans="4:4">
      <c r="D2362" s="79"/>
    </row>
    <row r="2363" spans="4:4">
      <c r="D2363" s="79"/>
    </row>
    <row r="2364" spans="4:4">
      <c r="D2364" s="79"/>
    </row>
    <row r="2365" spans="4:4">
      <c r="D2365" s="79"/>
    </row>
    <row r="2366" spans="4:4">
      <c r="D2366" s="79"/>
    </row>
    <row r="2367" spans="4:4">
      <c r="D2367" s="79"/>
    </row>
    <row r="2368" spans="4:4">
      <c r="D2368" s="79"/>
    </row>
    <row r="2369" spans="4:4">
      <c r="D2369" s="79"/>
    </row>
    <row r="2370" spans="4:4">
      <c r="D2370" s="79"/>
    </row>
    <row r="2371" spans="4:4">
      <c r="D2371" s="79"/>
    </row>
    <row r="2372" spans="4:4">
      <c r="D2372" s="79"/>
    </row>
    <row r="2373" spans="4:4">
      <c r="D2373" s="79"/>
    </row>
    <row r="2374" spans="4:4">
      <c r="D2374" s="79"/>
    </row>
    <row r="2375" spans="4:4">
      <c r="D2375" s="79"/>
    </row>
    <row r="2376" spans="4:4">
      <c r="D2376" s="79"/>
    </row>
    <row r="2377" spans="4:4">
      <c r="D2377" s="79"/>
    </row>
    <row r="2378" spans="4:4">
      <c r="D2378" s="79"/>
    </row>
    <row r="2379" spans="4:4">
      <c r="D2379" s="79"/>
    </row>
    <row r="2380" spans="4:4">
      <c r="D2380" s="79"/>
    </row>
    <row r="2381" spans="4:4">
      <c r="D2381" s="79"/>
    </row>
    <row r="2382" spans="4:4">
      <c r="D2382" s="79"/>
    </row>
    <row r="2383" spans="4:4">
      <c r="D2383" s="79"/>
    </row>
    <row r="2384" spans="4:4">
      <c r="D2384" s="79"/>
    </row>
    <row r="2385" spans="4:4">
      <c r="D2385" s="79"/>
    </row>
    <row r="2386" spans="4:4">
      <c r="D2386" s="79"/>
    </row>
    <row r="2387" spans="4:4">
      <c r="D2387" s="79"/>
    </row>
    <row r="2388" spans="4:4">
      <c r="D2388" s="79"/>
    </row>
    <row r="2389" spans="4:4">
      <c r="D2389" s="79"/>
    </row>
    <row r="2390" spans="4:4">
      <c r="D2390" s="79"/>
    </row>
    <row r="2391" spans="4:4">
      <c r="D2391" s="79"/>
    </row>
    <row r="2392" spans="4:4">
      <c r="D2392" s="79"/>
    </row>
    <row r="2393" spans="4:4">
      <c r="D2393" s="79"/>
    </row>
    <row r="2394" spans="4:4">
      <c r="D2394" s="79"/>
    </row>
    <row r="2395" spans="4:4">
      <c r="D2395" s="79"/>
    </row>
    <row r="2396" spans="4:4">
      <c r="D2396" s="79"/>
    </row>
    <row r="2397" spans="4:4">
      <c r="D2397" s="79"/>
    </row>
    <row r="2398" spans="4:4">
      <c r="D2398" s="79"/>
    </row>
    <row r="2399" spans="4:4">
      <c r="D2399" s="79"/>
    </row>
    <row r="2400" spans="4:4">
      <c r="D2400" s="79"/>
    </row>
    <row r="2401" spans="4:4">
      <c r="D2401" s="79"/>
    </row>
    <row r="2402" spans="4:4">
      <c r="D2402" s="79"/>
    </row>
    <row r="2403" spans="4:4">
      <c r="D2403" s="79"/>
    </row>
    <row r="2404" spans="4:4">
      <c r="D2404" s="79"/>
    </row>
    <row r="2405" spans="4:4">
      <c r="D2405" s="79"/>
    </row>
    <row r="2406" spans="4:4">
      <c r="D2406" s="79"/>
    </row>
    <row r="2407" spans="4:4">
      <c r="D2407" s="79"/>
    </row>
    <row r="2408" spans="4:4">
      <c r="D2408" s="79"/>
    </row>
    <row r="2409" spans="4:4">
      <c r="D2409" s="79"/>
    </row>
    <row r="2410" spans="4:4">
      <c r="D2410" s="79"/>
    </row>
    <row r="2411" spans="4:4">
      <c r="D2411" s="79"/>
    </row>
    <row r="2412" spans="4:4">
      <c r="D2412" s="79"/>
    </row>
    <row r="2413" spans="4:4">
      <c r="D2413" s="79"/>
    </row>
    <row r="2414" spans="4:4">
      <c r="D2414" s="79"/>
    </row>
    <row r="2415" spans="4:4">
      <c r="D2415" s="79"/>
    </row>
    <row r="2416" spans="4:4">
      <c r="D2416" s="79"/>
    </row>
    <row r="2417" spans="4:4">
      <c r="D2417" s="79"/>
    </row>
    <row r="2418" spans="4:4">
      <c r="D2418" s="79"/>
    </row>
    <row r="2419" spans="4:4">
      <c r="D2419" s="79"/>
    </row>
    <row r="2420" spans="4:4">
      <c r="D2420" s="79"/>
    </row>
    <row r="2421" spans="4:4">
      <c r="D2421" s="79"/>
    </row>
    <row r="2422" spans="4:4">
      <c r="D2422" s="79"/>
    </row>
    <row r="2423" spans="4:4">
      <c r="D2423" s="79"/>
    </row>
    <row r="2424" spans="4:4">
      <c r="D2424" s="79"/>
    </row>
    <row r="2425" spans="4:4">
      <c r="D2425" s="79"/>
    </row>
    <row r="2426" spans="4:4">
      <c r="D2426" s="79"/>
    </row>
    <row r="2427" spans="4:4">
      <c r="D2427" s="79"/>
    </row>
    <row r="2428" spans="4:4">
      <c r="D2428" s="79"/>
    </row>
    <row r="2429" spans="4:4">
      <c r="D2429" s="79"/>
    </row>
    <row r="2430" spans="4:4">
      <c r="D2430" s="79"/>
    </row>
    <row r="2431" spans="4:4">
      <c r="D2431" s="79"/>
    </row>
    <row r="2432" spans="4:4">
      <c r="D2432" s="79"/>
    </row>
    <row r="2433" spans="4:4">
      <c r="D2433" s="79"/>
    </row>
    <row r="2434" spans="4:4">
      <c r="D2434" s="79"/>
    </row>
    <row r="2435" spans="4:4">
      <c r="D2435" s="79"/>
    </row>
    <row r="2436" spans="4:4">
      <c r="D2436" s="79"/>
    </row>
    <row r="2437" spans="4:4">
      <c r="D2437" s="79"/>
    </row>
    <row r="2438" spans="4:4">
      <c r="D2438" s="79"/>
    </row>
    <row r="2439" spans="4:4">
      <c r="D2439" s="79"/>
    </row>
    <row r="2440" spans="4:4">
      <c r="D2440" s="79"/>
    </row>
    <row r="2441" spans="4:4">
      <c r="D2441" s="79"/>
    </row>
    <row r="2442" spans="4:4">
      <c r="D2442" s="79"/>
    </row>
    <row r="2443" spans="4:4">
      <c r="D2443" s="79"/>
    </row>
    <row r="2444" spans="4:4">
      <c r="D2444" s="79"/>
    </row>
    <row r="2445" spans="4:4">
      <c r="D2445" s="79"/>
    </row>
    <row r="2446" spans="4:4">
      <c r="D2446" s="79"/>
    </row>
    <row r="2447" spans="4:4">
      <c r="D2447" s="79"/>
    </row>
    <row r="2448" spans="4:4">
      <c r="D2448" s="79"/>
    </row>
    <row r="2449" spans="4:4">
      <c r="D2449" s="79"/>
    </row>
    <row r="2450" spans="4:4">
      <c r="D2450" s="79"/>
    </row>
    <row r="2451" spans="4:4">
      <c r="D2451" s="79"/>
    </row>
    <row r="2452" spans="4:4">
      <c r="D2452" s="79"/>
    </row>
    <row r="2453" spans="4:4">
      <c r="D2453" s="79"/>
    </row>
    <row r="2454" spans="4:4">
      <c r="D2454" s="79"/>
    </row>
    <row r="2455" spans="4:4">
      <c r="D2455" s="79"/>
    </row>
    <row r="2456" spans="4:4">
      <c r="D2456" s="79"/>
    </row>
    <row r="2457" spans="4:4">
      <c r="D2457" s="79"/>
    </row>
    <row r="2458" spans="4:4">
      <c r="D2458" s="79"/>
    </row>
    <row r="2459" spans="4:4">
      <c r="D2459" s="79"/>
    </row>
    <row r="2460" spans="4:4">
      <c r="D2460" s="79"/>
    </row>
    <row r="2461" spans="4:4">
      <c r="D2461" s="79"/>
    </row>
    <row r="2462" spans="4:4">
      <c r="D2462" s="79"/>
    </row>
    <row r="2463" spans="4:4">
      <c r="D2463" s="79"/>
    </row>
    <row r="2464" spans="4:4">
      <c r="D2464" s="79"/>
    </row>
    <row r="2465" spans="4:4">
      <c r="D2465" s="79"/>
    </row>
    <row r="2466" spans="4:4">
      <c r="D2466" s="79"/>
    </row>
    <row r="2467" spans="4:4">
      <c r="D2467" s="79"/>
    </row>
    <row r="2468" spans="4:4">
      <c r="D2468" s="79"/>
    </row>
    <row r="2469" spans="4:4">
      <c r="D2469" s="79"/>
    </row>
    <row r="2470" spans="4:4">
      <c r="D2470" s="79"/>
    </row>
    <row r="2471" spans="4:4">
      <c r="D2471" s="79"/>
    </row>
    <row r="2472" spans="4:4">
      <c r="D2472" s="79"/>
    </row>
    <row r="2473" spans="4:4">
      <c r="D2473" s="79"/>
    </row>
    <row r="2474" spans="4:4">
      <c r="D2474" s="79"/>
    </row>
    <row r="2475" spans="4:4">
      <c r="D2475" s="79"/>
    </row>
    <row r="2476" spans="4:4">
      <c r="D2476" s="79"/>
    </row>
    <row r="2477" spans="4:4">
      <c r="D2477" s="79"/>
    </row>
    <row r="2478" spans="4:4">
      <c r="D2478" s="79"/>
    </row>
    <row r="2479" spans="4:4">
      <c r="D2479" s="79"/>
    </row>
    <row r="2480" spans="4:4">
      <c r="D2480" s="79"/>
    </row>
    <row r="2481" spans="4:4">
      <c r="D2481" s="79"/>
    </row>
    <row r="2482" spans="4:4">
      <c r="D2482" s="79"/>
    </row>
    <row r="2483" spans="4:4">
      <c r="D2483" s="79"/>
    </row>
    <row r="2484" spans="4:4">
      <c r="D2484" s="79"/>
    </row>
    <row r="2485" spans="4:4">
      <c r="D2485" s="79"/>
    </row>
    <row r="2486" spans="4:4">
      <c r="D2486" s="79"/>
    </row>
    <row r="2487" spans="4:4">
      <c r="D2487" s="79"/>
    </row>
    <row r="2488" spans="4:4">
      <c r="D2488" s="79"/>
    </row>
    <row r="2489" spans="4:4">
      <c r="D2489" s="79"/>
    </row>
    <row r="2490" spans="4:4">
      <c r="D2490" s="79"/>
    </row>
    <row r="2491" spans="4:4">
      <c r="D2491" s="79"/>
    </row>
    <row r="2492" spans="4:4">
      <c r="D2492" s="79"/>
    </row>
    <row r="2493" spans="4:4">
      <c r="D2493" s="79"/>
    </row>
    <row r="2494" spans="4:4">
      <c r="D2494" s="79"/>
    </row>
    <row r="2495" spans="4:4">
      <c r="D2495" s="79"/>
    </row>
    <row r="2496" spans="4:4">
      <c r="D2496" s="79"/>
    </row>
    <row r="2497" spans="4:4">
      <c r="D2497" s="79"/>
    </row>
    <row r="2498" spans="4:4">
      <c r="D2498" s="79"/>
    </row>
    <row r="2499" spans="4:4">
      <c r="D2499" s="79"/>
    </row>
    <row r="2500" spans="4:4">
      <c r="D2500" s="79"/>
    </row>
    <row r="2501" spans="4:4">
      <c r="D2501" s="79"/>
    </row>
    <row r="2502" spans="4:4">
      <c r="D2502" s="79"/>
    </row>
    <row r="2503" spans="4:4">
      <c r="D2503" s="79"/>
    </row>
    <row r="2504" spans="4:4">
      <c r="D2504" s="79"/>
    </row>
    <row r="2505" spans="4:4">
      <c r="D2505" s="79"/>
    </row>
    <row r="2506" spans="4:4">
      <c r="D2506" s="79"/>
    </row>
    <row r="2507" spans="4:4">
      <c r="D2507" s="79"/>
    </row>
    <row r="2508" spans="4:4">
      <c r="D2508" s="79"/>
    </row>
    <row r="2509" spans="4:4">
      <c r="D2509" s="79"/>
    </row>
    <row r="2510" spans="4:4">
      <c r="D2510" s="79"/>
    </row>
    <row r="2511" spans="4:4">
      <c r="D2511" s="79"/>
    </row>
    <row r="2512" spans="4:4">
      <c r="D2512" s="79"/>
    </row>
    <row r="2513" spans="4:4">
      <c r="D2513" s="79"/>
    </row>
    <row r="2514" spans="4:4">
      <c r="D2514" s="79"/>
    </row>
    <row r="2515" spans="4:4">
      <c r="D2515" s="79"/>
    </row>
    <row r="2516" spans="4:4">
      <c r="D2516" s="79"/>
    </row>
    <row r="2517" spans="4:4">
      <c r="D2517" s="79"/>
    </row>
    <row r="2518" spans="4:4">
      <c r="D2518" s="79"/>
    </row>
    <row r="2519" spans="4:4">
      <c r="D2519" s="79"/>
    </row>
    <row r="2520" spans="4:4">
      <c r="D2520" s="79"/>
    </row>
    <row r="2521" spans="4:4">
      <c r="D2521" s="79"/>
    </row>
    <row r="2522" spans="4:4">
      <c r="D2522" s="79"/>
    </row>
    <row r="2523" spans="4:4">
      <c r="D2523" s="79"/>
    </row>
    <row r="2524" spans="4:4">
      <c r="D2524" s="79"/>
    </row>
    <row r="2525" spans="4:4">
      <c r="D2525" s="79"/>
    </row>
    <row r="2526" spans="4:4">
      <c r="D2526" s="79"/>
    </row>
    <row r="2527" spans="4:4">
      <c r="D2527" s="79"/>
    </row>
    <row r="2528" spans="4:4">
      <c r="D2528" s="79"/>
    </row>
    <row r="2529" spans="4:4">
      <c r="D2529" s="79"/>
    </row>
    <row r="2530" spans="4:4">
      <c r="D2530" s="79"/>
    </row>
    <row r="2531" spans="4:4">
      <c r="D2531" s="79"/>
    </row>
    <row r="2532" spans="4:4">
      <c r="D2532" s="79"/>
    </row>
    <row r="2533" spans="4:4">
      <c r="D2533" s="79"/>
    </row>
    <row r="2534" spans="4:4">
      <c r="D2534" s="79"/>
    </row>
    <row r="2535" spans="4:4">
      <c r="D2535" s="79"/>
    </row>
    <row r="2536" spans="4:4">
      <c r="D2536" s="79"/>
    </row>
    <row r="2537" spans="4:4">
      <c r="D2537" s="79"/>
    </row>
    <row r="2538" spans="4:4">
      <c r="D2538" s="79"/>
    </row>
    <row r="2539" spans="4:4">
      <c r="D2539" s="79"/>
    </row>
    <row r="2540" spans="4:4">
      <c r="D2540" s="79"/>
    </row>
    <row r="2541" spans="4:4">
      <c r="D2541" s="79"/>
    </row>
    <row r="2542" spans="4:4">
      <c r="D2542" s="79"/>
    </row>
    <row r="2543" spans="4:4">
      <c r="D2543" s="79"/>
    </row>
    <row r="2544" spans="4:4">
      <c r="D2544" s="79"/>
    </row>
    <row r="2545" spans="4:4">
      <c r="D2545" s="79"/>
    </row>
    <row r="2546" spans="4:4">
      <c r="D2546" s="79"/>
    </row>
    <row r="2547" spans="4:4">
      <c r="D2547" s="79"/>
    </row>
    <row r="2548" spans="4:4">
      <c r="D2548" s="79"/>
    </row>
    <row r="2549" spans="4:4">
      <c r="D2549" s="79"/>
    </row>
    <row r="2550" spans="4:4">
      <c r="D2550" s="79"/>
    </row>
    <row r="2551" spans="4:4">
      <c r="D2551" s="79"/>
    </row>
    <row r="2552" spans="4:4">
      <c r="D2552" s="79"/>
    </row>
    <row r="2553" spans="4:4">
      <c r="D2553" s="79"/>
    </row>
    <row r="2554" spans="4:4">
      <c r="D2554" s="79"/>
    </row>
    <row r="2555" spans="4:4">
      <c r="D2555" s="79"/>
    </row>
    <row r="2556" spans="4:4">
      <c r="D2556" s="79"/>
    </row>
    <row r="2557" spans="4:4">
      <c r="D2557" s="79"/>
    </row>
    <row r="2558" spans="4:4">
      <c r="D2558" s="79"/>
    </row>
    <row r="2559" spans="4:4">
      <c r="D2559" s="79"/>
    </row>
    <row r="2560" spans="4:4">
      <c r="D2560" s="79"/>
    </row>
    <row r="2561" spans="4:4">
      <c r="D2561" s="79"/>
    </row>
    <row r="2562" spans="4:4">
      <c r="D2562" s="79"/>
    </row>
    <row r="2563" spans="4:4">
      <c r="D2563" s="79"/>
    </row>
    <row r="2564" spans="4:4">
      <c r="D2564" s="79"/>
    </row>
    <row r="2565" spans="4:4">
      <c r="D2565" s="79"/>
    </row>
    <row r="2566" spans="4:4">
      <c r="D2566" s="79"/>
    </row>
    <row r="2567" spans="4:4">
      <c r="D2567" s="79"/>
    </row>
    <row r="2568" spans="4:4">
      <c r="D2568" s="79"/>
    </row>
    <row r="2569" spans="4:4">
      <c r="D2569" s="79"/>
    </row>
    <row r="2570" spans="4:4">
      <c r="D2570" s="79"/>
    </row>
    <row r="2571" spans="4:4">
      <c r="D2571" s="79"/>
    </row>
    <row r="2572" spans="4:4">
      <c r="D2572" s="79"/>
    </row>
    <row r="2573" spans="4:4">
      <c r="D2573" s="79"/>
    </row>
    <row r="2574" spans="4:4">
      <c r="D2574" s="79"/>
    </row>
    <row r="2575" spans="4:4">
      <c r="D2575" s="79"/>
    </row>
    <row r="2576" spans="4:4">
      <c r="D2576" s="79"/>
    </row>
    <row r="2577" spans="4:4">
      <c r="D2577" s="79"/>
    </row>
    <row r="2578" spans="4:4">
      <c r="D2578" s="79"/>
    </row>
    <row r="2579" spans="4:4">
      <c r="D2579" s="79"/>
    </row>
    <row r="2580" spans="4:4">
      <c r="D2580" s="79"/>
    </row>
    <row r="2581" spans="4:4">
      <c r="D2581" s="79"/>
    </row>
    <row r="2582" spans="4:4">
      <c r="D2582" s="79"/>
    </row>
    <row r="2583" spans="4:4">
      <c r="D2583" s="79"/>
    </row>
    <row r="2584" spans="4:4">
      <c r="D2584" s="79"/>
    </row>
    <row r="2585" spans="4:4">
      <c r="D2585" s="79"/>
    </row>
    <row r="2586" spans="4:4">
      <c r="D2586" s="79"/>
    </row>
    <row r="2587" spans="4:4">
      <c r="D2587" s="79"/>
    </row>
    <row r="2588" spans="4:4">
      <c r="D2588" s="79"/>
    </row>
    <row r="2589" spans="4:4">
      <c r="D2589" s="79"/>
    </row>
    <row r="2590" spans="4:4">
      <c r="D2590" s="79"/>
    </row>
    <row r="2591" spans="4:4">
      <c r="D2591" s="79"/>
    </row>
    <row r="2592" spans="4:4">
      <c r="D2592" s="79"/>
    </row>
  </sheetData>
  <phoneticPr fontId="17" type="noConversion"/>
  <hyperlinks>
    <hyperlink ref="A5" r:id="rId1" location="text-alternatives" display="https://www.w3.org/TR/WCAG21/ - text-alternatives"/>
    <hyperlink ref="A6" r:id="rId2" location="non-text-content" display="https://www.w3.org/TR/WCAG21/ - non-text-content"/>
    <hyperlink ref="A7" r:id="rId3" location="time-based-media" display="https://www.w3.org/TR/WCAG21/ - time-based-media"/>
    <hyperlink ref="A8" r:id="rId4" location="audio-only-and-video-only-prerecorded" display="https://www.w3.org/TR/WCAG21/ - audio-only-and-video-only-prerecorded"/>
    <hyperlink ref="A9" r:id="rId5" location="captions-prerecorded" display="https://www.w3.org/TR/WCAG21/ - captions-prerecorded"/>
    <hyperlink ref="A10" r:id="rId6" location="audio-description-or-media-alternative-prerecorded" display="https://www.w3.org/TR/WCAG21/ - audio-description-or-media-alternative-prerecorded"/>
    <hyperlink ref="A11" r:id="rId7" location="captions-live" display="https://www.w3.org/TR/WCAG21/ - captions-live"/>
    <hyperlink ref="A12" r:id="rId8" location="audio-description-prerecorded" display="https://www.w3.org/TR/WCAG21/ - audio-description-prerecorded"/>
    <hyperlink ref="A13" r:id="rId9" location="sign-language-prerecorded" display="https://www.w3.org/TR/WCAG21/ - sign-language-prerecorded"/>
    <hyperlink ref="A14" r:id="rId10" location="extended-audio-description-prerecorded" display="https://www.w3.org/TR/WCAG21/ - extended-audio-description-prerecorded"/>
    <hyperlink ref="A15" r:id="rId11" location="media-alternative-prerecorded" display="https://www.w3.org/TR/WCAG21/ - media-alternative-prerecorded"/>
    <hyperlink ref="A16" r:id="rId12" location="audio-only-live" display="https://www.w3.org/TR/WCAG21/ - audio-only-live"/>
    <hyperlink ref="A17" r:id="rId13" location="adaptable" display="https://www.w3.org/TR/WCAG21/ - adaptable"/>
    <hyperlink ref="A18" r:id="rId14" location="info-and-relationships" display="https://www.w3.org/TR/WCAG21/ - info-and-relationships"/>
    <hyperlink ref="A19" r:id="rId15" location="meaningful-sequence" display="https://www.w3.org/TR/WCAG21/ - meaningful-sequence"/>
    <hyperlink ref="A20" r:id="rId16" location="sensory-characteristics" display="https://www.w3.org/TR/WCAG21/ - sensory-characteristics"/>
    <hyperlink ref="A21" r:id="rId17" location="orientation" display="https://www.w3.org/TR/WCAG21/ - orientation"/>
    <hyperlink ref="A22" r:id="rId18" location="distinguishable" display="https://www.w3.org/TR/WCAG21/ - distinguishable"/>
    <hyperlink ref="A23" r:id="rId19" location="use-of-color" display="https://www.w3.org/TR/WCAG21/ - use-of-color"/>
    <hyperlink ref="A24" r:id="rId20" location="audio-control" display="https://www.w3.org/TR/WCAG21/ - audio-control"/>
    <hyperlink ref="A25" r:id="rId21" location="contrast-minimum" display="https://www.w3.org/TR/WCAG21/ - contrast-minimum"/>
    <hyperlink ref="A26" r:id="rId22" location="resize-text" display="https://www.w3.org/TR/WCAG21/ - resize-text"/>
    <hyperlink ref="A27" r:id="rId23" location="images-of-text" display="https://www.w3.org/TR/WCAG21/ - images-of-text"/>
    <hyperlink ref="A28" r:id="rId24" location="contrast-enhanced" display="https://www.w3.org/TR/WCAG21/ - contrast-enhanced"/>
    <hyperlink ref="A29" r:id="rId25" location="low-or-no-background-audio" display="https://www.w3.org/TR/WCAG21/ - low-or-no-background-audio"/>
    <hyperlink ref="A30" r:id="rId26" location="visual-presentation" display="https://www.w3.org/TR/WCAG21/ - visual-presentation"/>
    <hyperlink ref="A31" r:id="rId27" location="images-of-text-no-exception" display="https://www.w3.org/TR/WCAG21/ - images-of-text-no-exception"/>
    <hyperlink ref="A34" r:id="rId28" location="operable" display="https://www.w3.org/TR/WCAG21/ - operable"/>
    <hyperlink ref="A35" r:id="rId29" location="keyboard-accessible" display="https://www.w3.org/TR/WCAG21/ - keyboard-accessible"/>
    <hyperlink ref="A36" r:id="rId30" location="keyboard" display="https://www.w3.org/TR/WCAG21/ - keyboard"/>
    <hyperlink ref="A37" r:id="rId31" location="no-keyboard-trap" display="https://www.w3.org/TR/WCAG21/ - no-keyboard-trap"/>
    <hyperlink ref="A38" r:id="rId32" location="keyboard-no-exception" display="https://www.w3.org/TR/WCAG21/ - keyboard-no-exception"/>
    <hyperlink ref="A39" r:id="rId33" location="character-key-shortcuts" display="https://www.w3.org/TR/WCAG21/ - character-key-shortcuts"/>
    <hyperlink ref="A40" r:id="rId34" location="enough-time" display="https://www.w3.org/TR/WCAG21/ - enough-time"/>
    <hyperlink ref="A41" r:id="rId35" location="timing-adjustable" display="https://www.w3.org/TR/WCAG21/ - timing-adjustable"/>
    <hyperlink ref="A42" r:id="rId36" location="pause-stop-hide" display="https://www.w3.org/TR/WCAG21/ - pause-stop-hide"/>
    <hyperlink ref="A43" r:id="rId37" location="no-timing" display="https://www.w3.org/TR/WCAG21/ - no-timing"/>
    <hyperlink ref="A44" r:id="rId38" location="interruptions" display="https://www.w3.org/TR/WCAG21/ - interruptions"/>
    <hyperlink ref="A45" r:id="rId39" location="re-authenticating" display="https://www.w3.org/TR/WCAG21/ - re-authenticating"/>
    <hyperlink ref="A46" r:id="rId40" location="timeouts" display="https://www.w3.org/TR/WCAG21/ - timeouts"/>
    <hyperlink ref="A47" r:id="rId41" location="seizures-and-physical-reactions" display="https://www.w3.org/TR/WCAG21/ - seizures-and-physical-reactions"/>
    <hyperlink ref="A48" r:id="rId42" location="three-flashes-or-below-threshold" display="https://www.w3.org/TR/WCAG21/ - three-flashes-or-below-threshold"/>
    <hyperlink ref="A49" r:id="rId43" location="three-flashes" display="https://www.w3.org/TR/WCAG21/ - three-flashes"/>
    <hyperlink ref="A50" r:id="rId44" location="navigable" display="https://www.w3.org/TR/WCAG21/ - navigable"/>
    <hyperlink ref="A51" r:id="rId45" location="bypass-blocks" display="https://www.w3.org/TR/WCAG21/ - bypass-blocks"/>
    <hyperlink ref="A52" r:id="rId46" location="page-titled" display="https://www.w3.org/TR/WCAG21/ - page-titled"/>
    <hyperlink ref="A53" r:id="rId47" location="focus-order" display="https://www.w3.org/TR/WCAG21/ - focus-order"/>
    <hyperlink ref="A54" r:id="rId48" location="link-purpose-in-context" display="https://www.w3.org/TR/WCAG21/ - link-purpose-in-context"/>
    <hyperlink ref="A55" r:id="rId49" location="multiple-ways" display="https://www.w3.org/TR/WCAG21/ - multiple-ways"/>
    <hyperlink ref="A56" r:id="rId50" location="headings-and-labels" display="https://www.w3.org/TR/WCAG21/ - headings-and-labels"/>
    <hyperlink ref="A57" r:id="rId51" location="focus-visible" display="https://www.w3.org/TR/WCAG21/ - focus-visible"/>
    <hyperlink ref="A58" r:id="rId52" location="location" display="https://www.w3.org/TR/WCAG21/ - location"/>
    <hyperlink ref="A59" r:id="rId53" location="link-purpose-link-only" display="https://www.w3.org/TR/WCAG21/ - link-purpose-link-only"/>
    <hyperlink ref="A60" r:id="rId54" location="section-headings" display="https://www.w3.org/TR/WCAG21/ - section-headings"/>
    <hyperlink ref="A61" r:id="rId55" location="understandable" display="https://www.w3.org/TR/WCAG21/ - understandable"/>
    <hyperlink ref="A62" r:id="rId56" location="readable" display="https://www.w3.org/TR/WCAG21/ - readable"/>
    <hyperlink ref="A63" r:id="rId57" location="language-of-page" display="https://www.w3.org/TR/WCAG21/ - language-of-page"/>
    <hyperlink ref="A64" r:id="rId58" location="language-of-parts" display="https://www.w3.org/TR/WCAG21/ - language-of-parts"/>
    <hyperlink ref="A65" r:id="rId59" location="unusual-words" display="https://www.w3.org/TR/WCAG21/ - unusual-words"/>
    <hyperlink ref="A66" r:id="rId60" location="abbreviations" display="https://www.w3.org/TR/WCAG21/ - abbreviations"/>
    <hyperlink ref="A67" r:id="rId61" location="reading-level" display="https://www.w3.org/TR/WCAG21/ - reading-level"/>
    <hyperlink ref="A68" r:id="rId62" location="pronunciation" display="https://www.w3.org/TR/WCAG21/ - pronunciation"/>
    <hyperlink ref="A69" r:id="rId63" location="predictable" display="https://www.w3.org/TR/WCAG21/ - predictable"/>
    <hyperlink ref="A70" r:id="rId64" location="on-focus" display="https://www.w3.org/TR/WCAG21/ - on-focus"/>
    <hyperlink ref="A71" r:id="rId65" location="on-input" display="https://www.w3.org/TR/WCAG21/ - on-input"/>
    <hyperlink ref="A72" r:id="rId66" location="consistent-navigation" display="https://www.w3.org/TR/WCAG21/ - consistent-navigation"/>
    <hyperlink ref="A73" r:id="rId67" location="consistent-identification" display="https://www.w3.org/TR/WCAG21/ - consistent-identification"/>
    <hyperlink ref="A74" r:id="rId68" location="change-on-request" display="https://www.w3.org/TR/WCAG21/ - change-on-request"/>
    <hyperlink ref="A75" r:id="rId69" location="input-assistance" display="https://www.w3.org/TR/WCAG21/ - input-assistance"/>
    <hyperlink ref="A76" r:id="rId70" location="error-identification" display="https://www.w3.org/TR/WCAG21/ - error-identification"/>
    <hyperlink ref="A77" r:id="rId71" location="labels-or-instructions" display="https://www.w3.org/TR/WCAG21/ - labels-or-instructions"/>
    <hyperlink ref="A78" r:id="rId72" location="error-suggestion" display="https://www.w3.org/TR/WCAG21/ - error-suggestion"/>
    <hyperlink ref="A79" r:id="rId73" location="error-prevention-legal-financial-data" display="https://www.w3.org/TR/WCAG21/ - error-prevention-legal-financial-data"/>
    <hyperlink ref="A80" r:id="rId74" location="help" display="https://www.w3.org/TR/WCAG21/ - help"/>
    <hyperlink ref="A81" r:id="rId75" location="error-prevention-all" display="https://www.w3.org/TR/WCAG21/ - error-prevention-all"/>
    <hyperlink ref="A82" r:id="rId76" location="robust" display="https://www.w3.org/TR/WCAG21/ - robust"/>
    <hyperlink ref="A83" r:id="rId77" location="compatible" display="https://www.w3.org/TR/WCAG21/ - compatible"/>
    <hyperlink ref="A84" r:id="rId78" location="parsing" display="https://www.w3.org/TR/WCAG21/ - parsing"/>
    <hyperlink ref="A85" r:id="rId79" location="name-role-value" display="https://www.w3.org/TR/WCAG21/ - name-role-value"/>
    <hyperlink ref="A86" r:id="rId80" location="status-messages" display="https://www.w3.org/TR/WCAG21/ - status-messages"/>
    <hyperlink ref="A33" r:id="rId81" location="non-text-contrast" display="https://www.w3.org/TR/WCAG21/ - non-text-contrast"/>
    <hyperlink ref="A32" r:id="rId82" location="reflow" display="https://www.w3.org/TR/WCAG21/ - reflow"/>
  </hyperlinks>
  <pageMargins left="1.2736614173228347" right="0.70866141732283472" top="0.74803149606299213" bottom="0.74803149606299213" header="0.31496062992125984" footer="0.31496062992125984"/>
  <pageSetup paperSize="9" scale="61" fitToHeight="0" orientation="landscape" r:id="rId83"/>
  <tableParts count="2">
    <tablePart r:id="rId84"/>
    <tablePart r:id="rId8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workbookViewId="0">
      <selection activeCell="J9" sqref="J9"/>
    </sheetView>
  </sheetViews>
  <sheetFormatPr baseColWidth="10" defaultRowHeight="14.4"/>
  <sheetData>
    <row r="1" spans="1:8">
      <c r="A1" s="29" t="s">
        <v>189</v>
      </c>
    </row>
    <row r="2" spans="1:8">
      <c r="A2" s="22"/>
    </row>
    <row r="3" spans="1:8" ht="35.25" customHeight="1">
      <c r="A3" s="37" t="s">
        <v>190</v>
      </c>
      <c r="B3" s="38"/>
      <c r="C3" s="38"/>
      <c r="D3" s="38"/>
      <c r="E3" s="38"/>
      <c r="F3" s="38"/>
      <c r="G3" s="38"/>
      <c r="H3" s="38"/>
    </row>
    <row r="4" spans="1:8" ht="15" thickBot="1">
      <c r="A4" s="23" t="s">
        <v>191</v>
      </c>
      <c r="B4" s="23" t="s">
        <v>158</v>
      </c>
      <c r="C4" s="23" t="s">
        <v>192</v>
      </c>
      <c r="D4" s="23" t="s">
        <v>193</v>
      </c>
      <c r="E4" s="23" t="s">
        <v>194</v>
      </c>
      <c r="F4" s="23" t="s">
        <v>195</v>
      </c>
    </row>
    <row r="5" spans="1:8" ht="15" thickBot="1">
      <c r="A5" s="36" t="s">
        <v>196</v>
      </c>
      <c r="B5" s="36"/>
      <c r="C5" s="36"/>
      <c r="D5" s="24">
        <v>34</v>
      </c>
      <c r="E5" s="24">
        <v>46</v>
      </c>
      <c r="F5" s="24">
        <v>0</v>
      </c>
    </row>
    <row r="6" spans="1:8" ht="43.8" thickBot="1">
      <c r="A6" s="25" t="s">
        <v>197</v>
      </c>
      <c r="B6" s="26" t="s">
        <v>5</v>
      </c>
      <c r="C6" s="26"/>
      <c r="D6" s="27">
        <v>34</v>
      </c>
      <c r="E6" s="27">
        <v>46</v>
      </c>
      <c r="F6" s="27"/>
    </row>
    <row r="7" spans="1:8" ht="15" thickBot="1">
      <c r="A7" s="36" t="s">
        <v>198</v>
      </c>
      <c r="B7" s="36"/>
      <c r="C7" s="36"/>
      <c r="D7" s="24">
        <v>0</v>
      </c>
      <c r="E7" s="24">
        <v>0</v>
      </c>
      <c r="F7" s="24">
        <v>0</v>
      </c>
    </row>
    <row r="8" spans="1:8" ht="72.599999999999994" thickBot="1">
      <c r="A8" s="25" t="s">
        <v>199</v>
      </c>
      <c r="B8" s="26" t="s">
        <v>5</v>
      </c>
      <c r="C8" s="26" t="s">
        <v>200</v>
      </c>
      <c r="D8" s="27"/>
      <c r="E8" s="27"/>
      <c r="F8" s="27"/>
    </row>
    <row r="9" spans="1:8" ht="58.2" thickBot="1">
      <c r="A9" s="25" t="s">
        <v>201</v>
      </c>
      <c r="B9" s="26" t="s">
        <v>5</v>
      </c>
      <c r="C9" s="26" t="s">
        <v>200</v>
      </c>
      <c r="D9" s="27"/>
      <c r="E9" s="27"/>
      <c r="F9" s="27"/>
    </row>
    <row r="10" spans="1:8" ht="101.4" thickBot="1">
      <c r="A10" s="25" t="s">
        <v>202</v>
      </c>
      <c r="B10" s="26" t="s">
        <v>5</v>
      </c>
      <c r="C10" s="26" t="s">
        <v>200</v>
      </c>
      <c r="D10" s="27"/>
      <c r="E10" s="27"/>
      <c r="F10" s="27"/>
    </row>
    <row r="11" spans="1:8" ht="43.8" thickBot="1">
      <c r="A11" s="25" t="s">
        <v>203</v>
      </c>
      <c r="B11" s="26" t="s">
        <v>13</v>
      </c>
      <c r="C11" s="26" t="s">
        <v>200</v>
      </c>
      <c r="D11" s="27"/>
      <c r="E11" s="27"/>
      <c r="F11" s="27"/>
    </row>
    <row r="12" spans="1:8" ht="72.599999999999994" thickBot="1">
      <c r="A12" s="25" t="s">
        <v>204</v>
      </c>
      <c r="B12" s="26" t="s">
        <v>13</v>
      </c>
      <c r="C12" s="26" t="s">
        <v>200</v>
      </c>
      <c r="D12" s="27"/>
      <c r="E12" s="27"/>
      <c r="F12" s="27"/>
    </row>
    <row r="13" spans="1:8" ht="15" thickBot="1">
      <c r="A13" s="36" t="s">
        <v>205</v>
      </c>
      <c r="B13" s="36"/>
      <c r="C13" s="36"/>
      <c r="D13" s="24">
        <v>15</v>
      </c>
      <c r="E13" s="24">
        <v>16</v>
      </c>
      <c r="F13" s="24">
        <v>1</v>
      </c>
    </row>
    <row r="14" spans="1:8" ht="43.8" thickBot="1">
      <c r="A14" s="25" t="s">
        <v>206</v>
      </c>
      <c r="B14" s="26" t="s">
        <v>5</v>
      </c>
      <c r="C14" s="26"/>
      <c r="D14" s="27">
        <v>15</v>
      </c>
      <c r="E14" s="27">
        <v>4</v>
      </c>
      <c r="F14" s="27"/>
    </row>
    <row r="15" spans="1:8" ht="58.2" thickBot="1">
      <c r="A15" s="25" t="s">
        <v>207</v>
      </c>
      <c r="B15" s="26" t="s">
        <v>5</v>
      </c>
      <c r="C15" s="26"/>
      <c r="D15" s="27"/>
      <c r="E15" s="27">
        <v>12</v>
      </c>
      <c r="F15" s="27"/>
    </row>
    <row r="16" spans="1:8" ht="58.2" thickBot="1">
      <c r="A16" s="25" t="s">
        <v>208</v>
      </c>
      <c r="B16" s="26" t="s">
        <v>5</v>
      </c>
      <c r="C16" s="26"/>
      <c r="D16" s="27"/>
      <c r="E16" s="27"/>
      <c r="F16" s="27">
        <v>1</v>
      </c>
    </row>
    <row r="17" spans="1:8" ht="15" thickBot="1">
      <c r="A17" s="36" t="s">
        <v>209</v>
      </c>
      <c r="B17" s="36"/>
      <c r="C17" s="36"/>
      <c r="D17" s="24">
        <v>0</v>
      </c>
      <c r="E17" s="24">
        <v>61</v>
      </c>
      <c r="F17" s="24">
        <v>3</v>
      </c>
    </row>
    <row r="18" spans="1:8" ht="29.4" thickBot="1">
      <c r="A18" s="25" t="s">
        <v>210</v>
      </c>
      <c r="B18" s="26" t="s">
        <v>5</v>
      </c>
      <c r="C18" s="26"/>
      <c r="D18" s="27"/>
      <c r="E18" s="27"/>
      <c r="F18" s="27">
        <v>1</v>
      </c>
    </row>
    <row r="19" spans="1:8" ht="43.8" thickBot="1">
      <c r="A19" s="25" t="s">
        <v>211</v>
      </c>
      <c r="B19" s="26" t="s">
        <v>5</v>
      </c>
      <c r="C19" s="26" t="s">
        <v>200</v>
      </c>
      <c r="D19" s="27"/>
      <c r="E19" s="27"/>
      <c r="F19" s="27"/>
    </row>
    <row r="20" spans="1:8" ht="43.8" thickBot="1">
      <c r="A20" s="25" t="s">
        <v>212</v>
      </c>
      <c r="B20" s="26" t="s">
        <v>5</v>
      </c>
      <c r="C20" s="26"/>
      <c r="D20" s="27"/>
      <c r="E20" s="27"/>
      <c r="F20" s="27">
        <v>1</v>
      </c>
    </row>
    <row r="21" spans="1:8" ht="58.2" thickBot="1">
      <c r="A21" s="25" t="s">
        <v>213</v>
      </c>
      <c r="B21" s="26" t="s">
        <v>13</v>
      </c>
      <c r="C21" s="26"/>
      <c r="D21" s="27"/>
      <c r="E21" s="27">
        <v>61</v>
      </c>
      <c r="F21" s="27"/>
    </row>
    <row r="22" spans="1:8" ht="43.8" thickBot="1">
      <c r="A22" s="25" t="s">
        <v>214</v>
      </c>
      <c r="B22" s="26" t="s">
        <v>13</v>
      </c>
      <c r="C22" s="26"/>
      <c r="D22" s="27"/>
      <c r="E22" s="27"/>
      <c r="F22" s="27">
        <v>1</v>
      </c>
    </row>
    <row r="23" spans="1:8">
      <c r="A23" s="22"/>
    </row>
    <row r="24" spans="1:8">
      <c r="A24" s="29" t="s">
        <v>215</v>
      </c>
    </row>
    <row r="25" spans="1:8">
      <c r="A25" s="22"/>
    </row>
    <row r="26" spans="1:8">
      <c r="A26" s="37" t="s">
        <v>216</v>
      </c>
      <c r="B26" s="38"/>
      <c r="C26" s="38"/>
      <c r="D26" s="38"/>
      <c r="E26" s="38"/>
      <c r="F26" s="38"/>
      <c r="G26" s="38"/>
      <c r="H26" s="38"/>
    </row>
    <row r="27" spans="1:8" ht="15" thickBot="1">
      <c r="A27" s="23" t="s">
        <v>191</v>
      </c>
      <c r="B27" s="23" t="s">
        <v>158</v>
      </c>
      <c r="C27" s="23" t="s">
        <v>192</v>
      </c>
      <c r="D27" s="23" t="s">
        <v>193</v>
      </c>
      <c r="E27" s="23" t="s">
        <v>194</v>
      </c>
      <c r="F27" s="23" t="s">
        <v>195</v>
      </c>
    </row>
    <row r="28" spans="1:8" ht="15" thickBot="1">
      <c r="A28" s="36" t="s">
        <v>217</v>
      </c>
      <c r="B28" s="36"/>
      <c r="C28" s="36"/>
      <c r="D28" s="24">
        <v>0</v>
      </c>
      <c r="E28" s="24">
        <v>15</v>
      </c>
      <c r="F28" s="24">
        <v>2</v>
      </c>
    </row>
    <row r="29" spans="1:8" ht="29.4" thickBot="1">
      <c r="A29" s="25" t="s">
        <v>218</v>
      </c>
      <c r="B29" s="26" t="s">
        <v>5</v>
      </c>
      <c r="C29" s="26"/>
      <c r="D29" s="27"/>
      <c r="E29" s="27">
        <v>15</v>
      </c>
      <c r="F29" s="27">
        <v>1</v>
      </c>
    </row>
    <row r="30" spans="1:8" ht="43.8" thickBot="1">
      <c r="A30" s="25" t="s">
        <v>219</v>
      </c>
      <c r="B30" s="26" t="s">
        <v>5</v>
      </c>
      <c r="C30" s="26"/>
      <c r="D30" s="27"/>
      <c r="E30" s="27"/>
      <c r="F30" s="27">
        <v>1</v>
      </c>
    </row>
    <row r="31" spans="1:8" ht="15" thickBot="1">
      <c r="A31" s="36" t="s">
        <v>220</v>
      </c>
      <c r="B31" s="36"/>
      <c r="C31" s="36"/>
      <c r="D31" s="24">
        <v>0</v>
      </c>
      <c r="E31" s="24">
        <v>0</v>
      </c>
      <c r="F31" s="24">
        <v>1</v>
      </c>
    </row>
    <row r="32" spans="1:8" ht="43.8" thickBot="1">
      <c r="A32" s="25" t="s">
        <v>221</v>
      </c>
      <c r="B32" s="26" t="s">
        <v>5</v>
      </c>
      <c r="C32" s="26"/>
      <c r="D32" s="27"/>
      <c r="E32" s="27"/>
      <c r="F32" s="27">
        <v>1</v>
      </c>
    </row>
    <row r="33" spans="1:8" ht="58.2" thickBot="1">
      <c r="A33" s="25" t="s">
        <v>222</v>
      </c>
      <c r="B33" s="26" t="s">
        <v>5</v>
      </c>
      <c r="C33" s="26"/>
      <c r="D33" s="27"/>
      <c r="E33" s="27"/>
      <c r="F33" s="27">
        <v>1</v>
      </c>
    </row>
    <row r="34" spans="1:8" ht="15" thickBot="1">
      <c r="A34" s="36" t="s">
        <v>223</v>
      </c>
      <c r="B34" s="36"/>
      <c r="C34" s="36"/>
      <c r="D34" s="24">
        <v>0</v>
      </c>
      <c r="E34" s="24">
        <v>0</v>
      </c>
      <c r="F34" s="24">
        <v>1</v>
      </c>
    </row>
    <row r="35" spans="1:8" ht="72.599999999999994" thickBot="1">
      <c r="A35" s="25" t="s">
        <v>224</v>
      </c>
      <c r="B35" s="26" t="s">
        <v>5</v>
      </c>
      <c r="C35" s="26"/>
      <c r="D35" s="27"/>
      <c r="E35" s="27"/>
      <c r="F35" s="27">
        <v>1</v>
      </c>
    </row>
    <row r="36" spans="1:8" ht="15" thickBot="1">
      <c r="A36" s="36" t="s">
        <v>225</v>
      </c>
      <c r="B36" s="36"/>
      <c r="C36" s="36"/>
      <c r="D36" s="24">
        <v>10</v>
      </c>
      <c r="E36" s="24">
        <v>48</v>
      </c>
      <c r="F36" s="24">
        <v>4</v>
      </c>
    </row>
    <row r="37" spans="1:8" ht="29.4" thickBot="1">
      <c r="A37" s="25" t="s">
        <v>226</v>
      </c>
      <c r="B37" s="26" t="s">
        <v>5</v>
      </c>
      <c r="C37" s="26"/>
      <c r="D37" s="27"/>
      <c r="E37" s="27"/>
      <c r="F37" s="27">
        <v>1</v>
      </c>
    </row>
    <row r="38" spans="1:8" ht="43.8" thickBot="1">
      <c r="A38" s="25" t="s">
        <v>227</v>
      </c>
      <c r="B38" s="26" t="s">
        <v>5</v>
      </c>
      <c r="C38" s="26"/>
      <c r="D38" s="27"/>
      <c r="E38" s="27">
        <v>1</v>
      </c>
      <c r="F38" s="27"/>
    </row>
    <row r="39" spans="1:8" ht="43.8" thickBot="1">
      <c r="A39" s="25" t="s">
        <v>228</v>
      </c>
      <c r="B39" s="26" t="s">
        <v>5</v>
      </c>
      <c r="C39" s="26"/>
      <c r="D39" s="27"/>
      <c r="E39" s="27">
        <v>2</v>
      </c>
      <c r="F39" s="27">
        <v>1</v>
      </c>
    </row>
    <row r="40" spans="1:8" ht="72.599999999999994" thickBot="1">
      <c r="A40" s="25" t="s">
        <v>229</v>
      </c>
      <c r="B40" s="26" t="s">
        <v>5</v>
      </c>
      <c r="C40" s="26"/>
      <c r="D40" s="27">
        <v>10</v>
      </c>
      <c r="E40" s="27">
        <v>31</v>
      </c>
      <c r="F40" s="27"/>
    </row>
    <row r="41" spans="1:8" ht="43.8" thickBot="1">
      <c r="A41" s="25" t="s">
        <v>230</v>
      </c>
      <c r="B41" s="26" t="s">
        <v>13</v>
      </c>
      <c r="C41" s="26"/>
      <c r="D41" s="27"/>
      <c r="E41" s="27"/>
      <c r="F41" s="27">
        <v>1</v>
      </c>
    </row>
    <row r="42" spans="1:8" ht="43.8" thickBot="1">
      <c r="A42" s="25" t="s">
        <v>231</v>
      </c>
      <c r="B42" s="26" t="s">
        <v>13</v>
      </c>
      <c r="C42" s="26"/>
      <c r="D42" s="27"/>
      <c r="E42" s="27">
        <v>14</v>
      </c>
      <c r="F42" s="27"/>
    </row>
    <row r="43" spans="1:8" ht="29.4" thickBot="1">
      <c r="A43" s="25" t="s">
        <v>232</v>
      </c>
      <c r="B43" s="26" t="s">
        <v>13</v>
      </c>
      <c r="C43" s="26"/>
      <c r="D43" s="27"/>
      <c r="E43" s="27"/>
      <c r="F43" s="27">
        <v>1</v>
      </c>
    </row>
    <row r="44" spans="1:8">
      <c r="A44" s="22"/>
    </row>
    <row r="45" spans="1:8" ht="26.4">
      <c r="A45" s="29" t="s">
        <v>233</v>
      </c>
    </row>
    <row r="46" spans="1:8">
      <c r="A46" s="22"/>
    </row>
    <row r="47" spans="1:8">
      <c r="A47" s="37" t="s">
        <v>234</v>
      </c>
      <c r="B47" s="38"/>
      <c r="C47" s="38"/>
      <c r="D47" s="38"/>
      <c r="E47" s="38"/>
      <c r="F47" s="38"/>
      <c r="G47" s="38"/>
      <c r="H47" s="38"/>
    </row>
    <row r="48" spans="1:8" ht="15" thickBot="1">
      <c r="A48" s="23" t="s">
        <v>191</v>
      </c>
      <c r="B48" s="23" t="s">
        <v>158</v>
      </c>
      <c r="C48" s="23" t="s">
        <v>192</v>
      </c>
      <c r="D48" s="23" t="s">
        <v>193</v>
      </c>
      <c r="E48" s="23" t="s">
        <v>194</v>
      </c>
      <c r="F48" s="23" t="s">
        <v>195</v>
      </c>
    </row>
    <row r="49" spans="1:6" ht="15" thickBot="1">
      <c r="A49" s="36" t="s">
        <v>235</v>
      </c>
      <c r="B49" s="36"/>
      <c r="C49" s="36"/>
      <c r="D49" s="24">
        <v>0</v>
      </c>
      <c r="E49" s="24">
        <v>0</v>
      </c>
      <c r="F49" s="24">
        <v>1</v>
      </c>
    </row>
    <row r="50" spans="1:6" ht="43.8" thickBot="1">
      <c r="A50" s="25" t="s">
        <v>236</v>
      </c>
      <c r="B50" s="26" t="s">
        <v>5</v>
      </c>
      <c r="C50" s="26"/>
      <c r="D50" s="27"/>
      <c r="E50" s="27"/>
      <c r="F50" s="27"/>
    </row>
    <row r="51" spans="1:6" ht="43.8" thickBot="1">
      <c r="A51" s="25" t="s">
        <v>237</v>
      </c>
      <c r="B51" s="26" t="s">
        <v>13</v>
      </c>
      <c r="C51" s="26"/>
      <c r="D51" s="27"/>
      <c r="E51" s="27"/>
      <c r="F51" s="27">
        <v>1</v>
      </c>
    </row>
    <row r="52" spans="1:6" ht="15" thickBot="1">
      <c r="A52" s="36" t="s">
        <v>238</v>
      </c>
      <c r="B52" s="36"/>
      <c r="C52" s="36"/>
      <c r="D52" s="24">
        <v>2</v>
      </c>
      <c r="E52" s="24">
        <v>0</v>
      </c>
      <c r="F52" s="24">
        <v>4</v>
      </c>
    </row>
    <row r="53" spans="1:6" ht="43.8" thickBot="1">
      <c r="A53" s="25" t="s">
        <v>239</v>
      </c>
      <c r="B53" s="26" t="s">
        <v>5</v>
      </c>
      <c r="C53" s="26"/>
      <c r="D53" s="27"/>
      <c r="E53" s="27"/>
      <c r="F53" s="27">
        <v>1</v>
      </c>
    </row>
    <row r="54" spans="1:6" ht="43.8" thickBot="1">
      <c r="A54" s="25" t="s">
        <v>240</v>
      </c>
      <c r="B54" s="26" t="s">
        <v>5</v>
      </c>
      <c r="C54" s="26"/>
      <c r="D54" s="27">
        <v>2</v>
      </c>
      <c r="E54" s="27"/>
      <c r="F54" s="27">
        <v>1</v>
      </c>
    </row>
    <row r="55" spans="1:6" ht="43.8" thickBot="1">
      <c r="A55" s="25" t="s">
        <v>241</v>
      </c>
      <c r="B55" s="26" t="s">
        <v>13</v>
      </c>
      <c r="C55" s="26"/>
      <c r="D55" s="27"/>
      <c r="E55" s="27"/>
      <c r="F55" s="27">
        <v>1</v>
      </c>
    </row>
    <row r="56" spans="1:6" ht="58.2" thickBot="1">
      <c r="A56" s="25" t="s">
        <v>242</v>
      </c>
      <c r="B56" s="26" t="s">
        <v>13</v>
      </c>
      <c r="C56" s="26"/>
      <c r="D56" s="27"/>
      <c r="E56" s="27"/>
      <c r="F56" s="27">
        <v>1</v>
      </c>
    </row>
    <row r="57" spans="1:6" ht="15" thickBot="1">
      <c r="A57" s="36" t="s">
        <v>243</v>
      </c>
      <c r="B57" s="36"/>
      <c r="C57" s="36"/>
      <c r="D57" s="24">
        <v>15</v>
      </c>
      <c r="E57" s="24">
        <v>12</v>
      </c>
      <c r="F57" s="24">
        <v>0</v>
      </c>
    </row>
    <row r="58" spans="1:6" ht="43.8" thickBot="1">
      <c r="A58" s="25" t="s">
        <v>244</v>
      </c>
      <c r="B58" s="26" t="s">
        <v>5</v>
      </c>
      <c r="C58" s="26"/>
      <c r="D58" s="27"/>
      <c r="E58" s="27">
        <v>4</v>
      </c>
      <c r="F58" s="27"/>
    </row>
    <row r="59" spans="1:6" ht="58.2" thickBot="1">
      <c r="A59" s="25" t="s">
        <v>245</v>
      </c>
      <c r="B59" s="26" t="s">
        <v>5</v>
      </c>
      <c r="C59" s="26"/>
      <c r="D59" s="27">
        <v>15</v>
      </c>
      <c r="E59" s="27"/>
      <c r="F59" s="27"/>
    </row>
    <row r="60" spans="1:6" ht="43.8" thickBot="1">
      <c r="A60" s="25" t="s">
        <v>246</v>
      </c>
      <c r="B60" s="26" t="s">
        <v>13</v>
      </c>
      <c r="C60" s="26"/>
      <c r="D60" s="27"/>
      <c r="E60" s="27">
        <v>2</v>
      </c>
      <c r="F60" s="27"/>
    </row>
    <row r="61" spans="1:6" ht="87" thickBot="1">
      <c r="A61" s="25" t="s">
        <v>247</v>
      </c>
      <c r="B61" s="26" t="s">
        <v>13</v>
      </c>
      <c r="C61" s="26"/>
      <c r="D61" s="27"/>
      <c r="E61" s="27">
        <v>6</v>
      </c>
      <c r="F61" s="27"/>
    </row>
    <row r="62" spans="1:6">
      <c r="A62" s="29"/>
    </row>
    <row r="63" spans="1:6">
      <c r="A63" s="29" t="s">
        <v>248</v>
      </c>
    </row>
    <row r="64" spans="1:6">
      <c r="A64" s="22"/>
    </row>
    <row r="65" spans="1:8">
      <c r="A65" s="37" t="s">
        <v>249</v>
      </c>
      <c r="B65" s="38"/>
      <c r="C65" s="38"/>
      <c r="D65" s="38"/>
      <c r="E65" s="38"/>
      <c r="F65" s="38"/>
      <c r="G65" s="38"/>
      <c r="H65" s="38"/>
    </row>
    <row r="66" spans="1:8" ht="15" thickBot="1">
      <c r="A66" s="23" t="s">
        <v>191</v>
      </c>
      <c r="B66" s="23" t="s">
        <v>158</v>
      </c>
      <c r="C66" s="23" t="s">
        <v>192</v>
      </c>
      <c r="D66" s="23" t="s">
        <v>193</v>
      </c>
      <c r="E66" s="23" t="s">
        <v>194</v>
      </c>
      <c r="F66" s="23" t="s">
        <v>195</v>
      </c>
    </row>
    <row r="67" spans="1:8" ht="15" thickBot="1">
      <c r="A67" s="36" t="s">
        <v>250</v>
      </c>
      <c r="B67" s="36"/>
      <c r="C67" s="36"/>
      <c r="D67" s="24">
        <v>16</v>
      </c>
      <c r="E67" s="24">
        <v>0</v>
      </c>
      <c r="F67" s="24">
        <v>1</v>
      </c>
    </row>
    <row r="68" spans="1:8" ht="43.8" thickBot="1">
      <c r="A68" s="25" t="s">
        <v>251</v>
      </c>
      <c r="B68" s="26" t="s">
        <v>5</v>
      </c>
      <c r="C68" s="26"/>
      <c r="D68" s="27"/>
      <c r="E68" s="27"/>
      <c r="F68" s="27"/>
    </row>
    <row r="69" spans="1:8" ht="58.2" thickBot="1">
      <c r="A69" s="25" t="s">
        <v>252</v>
      </c>
      <c r="B69" s="26" t="s">
        <v>5</v>
      </c>
      <c r="C69" s="26"/>
      <c r="D69" s="27">
        <v>16</v>
      </c>
      <c r="E69" s="27"/>
      <c r="F69" s="27">
        <v>1</v>
      </c>
    </row>
    <row r="70" spans="1:8">
      <c r="A70" s="28"/>
    </row>
    <row r="71" spans="1:8">
      <c r="A71" s="28" t="s">
        <v>253</v>
      </c>
    </row>
    <row r="72" spans="1:8">
      <c r="A72" s="28"/>
    </row>
    <row r="73" spans="1:8">
      <c r="A73" s="28" t="s">
        <v>254</v>
      </c>
    </row>
    <row r="74" spans="1:8">
      <c r="A74" s="28"/>
    </row>
    <row r="75" spans="1:8">
      <c r="A75" s="28" t="s">
        <v>255</v>
      </c>
    </row>
    <row r="76" spans="1:8">
      <c r="A76" s="28"/>
    </row>
    <row r="77" spans="1:8" ht="21.6">
      <c r="A77" s="28" t="s">
        <v>256</v>
      </c>
    </row>
    <row r="78" spans="1:8">
      <c r="A78" s="22"/>
    </row>
    <row r="79" spans="1:8">
      <c r="A79" s="28" t="s">
        <v>257</v>
      </c>
    </row>
  </sheetData>
  <mergeCells count="16">
    <mergeCell ref="A67:C67"/>
    <mergeCell ref="A3:H3"/>
    <mergeCell ref="A26:H26"/>
    <mergeCell ref="A47:H47"/>
    <mergeCell ref="A65:H65"/>
    <mergeCell ref="A5:C5"/>
    <mergeCell ref="A7:C7"/>
    <mergeCell ref="A13:C13"/>
    <mergeCell ref="A17:C17"/>
    <mergeCell ref="A28:C28"/>
    <mergeCell ref="A31:C31"/>
    <mergeCell ref="A34:C34"/>
    <mergeCell ref="A36:C36"/>
    <mergeCell ref="A49:C49"/>
    <mergeCell ref="A52:C52"/>
    <mergeCell ref="A57:C57"/>
  </mergeCells>
  <hyperlinks>
    <hyperlink ref="A6" r:id="rId1" tooltip="Understanding 1.1.1" display="http://www.w3.org/TR/UNDERSTANDING-WCAG20/text-equiv-all.html"/>
    <hyperlink ref="A8" r:id="rId2" tooltip="Understanding 1.2.1" display="http://www.w3.org/TR/UNDERSTANDING-WCAG20/media-equiv-av-only-alt.html"/>
    <hyperlink ref="A9" r:id="rId3" tooltip="Understanding 1.2.2" display="http://www.w3.org/TR/UNDERSTANDING-WCAG20/media-equiv-captions.html"/>
    <hyperlink ref="A10" r:id="rId4" tooltip="Understanding 1.2.3" display="http://www.w3.org/TR/UNDERSTANDING-WCAG20/media-equiv-audio-desc.html"/>
    <hyperlink ref="A11" r:id="rId5" tooltip="Understanding 1.2.4" display="http://www.w3.org/TR/UNDERSTANDING-WCAG20/media-equiv-real-time-captions.html"/>
    <hyperlink ref="A12" r:id="rId6" tooltip="Understanding 1.2.5" display="http://www.w3.org/TR/UNDERSTANDING-WCAG20/media-equiv-audio-desc-only.html"/>
    <hyperlink ref="A14" r:id="rId7" tooltip="Understanding 1.3.1" display="http://www.w3.org/TR/UNDERSTANDING-WCAG20/content-structure-separation-programmatic.html"/>
    <hyperlink ref="A15" r:id="rId8" tooltip="Understanding 1.3.2" display="http://www.w3.org/TR/UNDERSTANDING-WCAG20/content-structure-separation-sequence.html"/>
    <hyperlink ref="A16" r:id="rId9" tooltip="Understanding 1.3.3" display="http://www.w3.org/TR/UNDERSTANDING-WCAG20/content-structure-separation-understanding.html"/>
    <hyperlink ref="A18" r:id="rId10" tooltip="Understanding 1.4.1" display="http://www.w3.org/TR/UNDERSTANDING-WCAG20/visual-audio-contrast-without-color.html"/>
    <hyperlink ref="A19" r:id="rId11" tooltip="Understanding 1.4.2" display="http://www.w3.org/TR/UNDERSTANDING-WCAG20/visual-audio-contrast-dis-audio.html"/>
    <hyperlink ref="A20" r:id="rId12" tooltip="Understanding 1.4.3" display="http://www.w3.org/TR/UNDERSTANDING-WCAG20/visual-audio-contrast-contrast.html"/>
    <hyperlink ref="A21" r:id="rId13" tooltip="Understanding 1.4.4" display="http://www.w3.org/TR/UNDERSTANDING-WCAG20/visual-audio-contrast-scale.html"/>
    <hyperlink ref="A22" r:id="rId14" tooltip="Understanding 1.4.5" display="http://www.w3.org/TR/UNDERSTANDING-WCAG20/visual-audio-contrast-text-presentation.html"/>
    <hyperlink ref="A29" r:id="rId15" tooltip="Understanding 2.1.1" display="http://www.w3.org/TR/UNDERSTANDING-WCAG20/keyboard-operation-keyboard-operable.html"/>
    <hyperlink ref="A30" r:id="rId16" tooltip="Understanding 2.1.2" display="http://www.w3.org/TR/UNDERSTANDING-WCAG20/keyboard-operation-trapping.html"/>
    <hyperlink ref="A32" r:id="rId17" tooltip="Understanding 2.2.1" display="http://www.w3.org/TR/UNDERSTANDING-WCAG20/time-limits-required-behaviors.html"/>
    <hyperlink ref="A33" r:id="rId18" tooltip="Understanding 2.2.2" display="http://www.w3.org/TR/UNDERSTANDING-WCAG20/time-limits-pause.html"/>
    <hyperlink ref="A35" r:id="rId19" tooltip="Understanding 2.3.1" display="http://www.w3.org/TR/UNDERSTANDING-WCAG20/seizure-does-not-violate.html"/>
    <hyperlink ref="A37" r:id="rId20" tooltip="Understanding 2.4.1" display="http://www.w3.org/TR/UNDERSTANDING-WCAG20/navigation-mechanisms-skip.html"/>
    <hyperlink ref="A38" r:id="rId21" tooltip="Understanding 2.4.2" display="http://www.w3.org/TR/UNDERSTANDING-WCAG20/navigation-mechanisms-title.html"/>
    <hyperlink ref="A39" r:id="rId22" tooltip="Understanding 2.4.3" display="http://www.w3.org/TR/UNDERSTANDING-WCAG20/navigation-mechanisms-focus-order.html"/>
    <hyperlink ref="A40" r:id="rId23" tooltip="Understanding 2.4.4" display="http://www.w3.org/TR/UNDERSTANDING-WCAG20/navigation-mechanisms-refs.html"/>
    <hyperlink ref="A41" r:id="rId24" tooltip="Understanding 2.4.5" display="http://www.w3.org/TR/UNDERSTANDING-WCAG20/navigation-mechanisms-mult-loc.html"/>
    <hyperlink ref="A42" r:id="rId25" tooltip="Understanding 2.4.6" display="http://www.w3.org/TR/UNDERSTANDING-WCAG20/navigation-mechanisms-descriptive.html"/>
    <hyperlink ref="A43" r:id="rId26" tooltip="Understanding 2.4.7" display="http://www.w3.org/TR/UNDERSTANDING-WCAG20/navigation-mechanisms-focus-visible.html"/>
    <hyperlink ref="A50" r:id="rId27" tooltip="Understanding 3.1.1" display="http://www.w3.org/TR/UNDERSTANDING-WCAG20/meaning-doc-lang-id.html"/>
    <hyperlink ref="A51" r:id="rId28" tooltip="Understanding 3.1.2" display="http://www.w3.org/TR/UNDERSTANDING-WCAG20/meaning-other-lang-id.html"/>
    <hyperlink ref="A53" r:id="rId29" tooltip="Understanding 3.2.1" display="http://www.w3.org/TR/UNDERSTANDING-WCAG20/consistent-behavior-receive-focus.html"/>
    <hyperlink ref="A54" r:id="rId30" tooltip="Understanding 3.2.2" display="http://www.w3.org/TR/UNDERSTANDING-WCAG20/consistent-behavior-unpredictable-change.html"/>
    <hyperlink ref="A55" r:id="rId31" tooltip="Understanding 3.2.3" display="http://www.w3.org/TR/UNDERSTANDING-WCAG20/consistent-behavior-consistent-locations.html"/>
    <hyperlink ref="A56" r:id="rId32" tooltip="Understanding 3.2.4" display="http://www.w3.org/TR/UNDERSTANDING-WCAG20/consistent-behavior-consistent-functionality.html"/>
    <hyperlink ref="A58" r:id="rId33" tooltip="Understanding 3.3.1" display="http://www.w3.org/TR/UNDERSTANDING-WCAG20/minimize-error-identified.html"/>
    <hyperlink ref="A59" r:id="rId34" tooltip="Understanding 3.3.2" display="http://www.w3.org/TR/UNDERSTANDING-WCAG20/minimize-error-cues.html"/>
    <hyperlink ref="A60" r:id="rId35" tooltip="Understanding 3.3.3" display="http://www.w3.org/TR/UNDERSTANDING-WCAG20/minimize-error-suggestions.html"/>
    <hyperlink ref="A61" r:id="rId36" tooltip="Understanding 3.3.4" display="http://www.w3.org/TR/UNDERSTANDING-WCAG20/minimize-error-reversible.html"/>
    <hyperlink ref="A68" r:id="rId37" tooltip="Understanding 4.1.1" display="http://www.w3.org/TR/UNDERSTANDING-WCAG20/ensure-compat-parses.html"/>
    <hyperlink ref="A69" r:id="rId38" tooltip="Understanding 4.1.2" display="http://www.w3.org/TR/UNDERSTANDING-WCAG20/ensure-compat-rsv.html"/>
  </hyperlinks>
  <pageMargins left="0.70866141732283472" right="0.70866141732283472" top="0.74803149606299213" bottom="0.74803149606299213" header="0.31496062992125984" footer="0.31496062992125984"/>
  <pageSetup scale="70" orientation="landscape" r:id="rId39"/>
  <drawing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D24" sqref="D24"/>
    </sheetView>
  </sheetViews>
  <sheetFormatPr baseColWidth="10" defaultRowHeight="14.4"/>
  <cols>
    <col min="1" max="1" width="22" customWidth="1"/>
    <col min="2" max="2" width="7.109375" bestFit="1" customWidth="1"/>
    <col min="3" max="3" width="8.88671875" bestFit="1" customWidth="1"/>
    <col min="4" max="4" width="7.88671875" bestFit="1" customWidth="1"/>
    <col min="5" max="5" width="11.6640625" bestFit="1" customWidth="1"/>
    <col min="6" max="6" width="10.33203125" bestFit="1" customWidth="1"/>
  </cols>
  <sheetData>
    <row r="1" spans="1:9" s="15" customFormat="1" ht="41.4">
      <c r="A1" s="11" t="s">
        <v>159</v>
      </c>
      <c r="B1" s="11" t="s">
        <v>160</v>
      </c>
      <c r="C1" s="12" t="s">
        <v>161</v>
      </c>
      <c r="D1" s="13" t="s">
        <v>162</v>
      </c>
      <c r="E1" s="12" t="s">
        <v>163</v>
      </c>
      <c r="F1" s="12" t="s">
        <v>164</v>
      </c>
      <c r="G1" s="14" t="s">
        <v>165</v>
      </c>
    </row>
    <row r="2" spans="1:9">
      <c r="A2" s="16" t="s">
        <v>166</v>
      </c>
      <c r="B2" s="17">
        <v>25</v>
      </c>
      <c r="C2" s="18">
        <v>17</v>
      </c>
      <c r="D2" s="19">
        <v>4</v>
      </c>
      <c r="E2" s="20">
        <v>3</v>
      </c>
      <c r="F2" s="20">
        <v>1</v>
      </c>
      <c r="G2" s="20"/>
    </row>
    <row r="3" spans="1:9">
      <c r="A3" s="16" t="s">
        <v>46</v>
      </c>
      <c r="B3" s="17">
        <v>22</v>
      </c>
      <c r="C3" s="17">
        <v>15</v>
      </c>
      <c r="D3" s="17">
        <v>2</v>
      </c>
      <c r="E3" s="17"/>
      <c r="F3" s="17">
        <v>5</v>
      </c>
      <c r="G3" s="17"/>
      <c r="I3" s="21"/>
    </row>
    <row r="4" spans="1:9">
      <c r="A4" s="16" t="s">
        <v>83</v>
      </c>
      <c r="B4" s="17">
        <v>17</v>
      </c>
      <c r="C4" s="17">
        <v>11</v>
      </c>
      <c r="D4" s="17">
        <v>4</v>
      </c>
      <c r="E4" s="17">
        <v>1</v>
      </c>
      <c r="F4" s="17">
        <v>1</v>
      </c>
      <c r="G4" s="17"/>
    </row>
    <row r="5" spans="1:9">
      <c r="A5" s="16" t="s">
        <v>111</v>
      </c>
      <c r="B5" s="17">
        <v>3</v>
      </c>
      <c r="C5" s="17">
        <v>1</v>
      </c>
      <c r="D5" s="17"/>
      <c r="E5" s="17">
        <v>1</v>
      </c>
      <c r="F5" s="17">
        <v>1</v>
      </c>
      <c r="G5" s="17"/>
    </row>
    <row r="6" spans="1:9" s="30" customFormat="1">
      <c r="A6" s="32" t="s">
        <v>160</v>
      </c>
      <c r="B6" s="33">
        <f>SUM(B2:B5)</f>
        <v>67</v>
      </c>
      <c r="C6" s="33">
        <f>SUM(C2:C5)</f>
        <v>44</v>
      </c>
      <c r="D6" s="33">
        <f>SUM(D2:D5)</f>
        <v>10</v>
      </c>
      <c r="E6" s="33">
        <f>SUM(E2:E5)</f>
        <v>5</v>
      </c>
      <c r="F6" s="33">
        <f>SUM(F2:F5)</f>
        <v>8</v>
      </c>
      <c r="G6" s="33"/>
    </row>
    <row r="7" spans="1:9">
      <c r="C7" s="34"/>
    </row>
    <row r="8" spans="1:9">
      <c r="D8" s="31"/>
    </row>
    <row r="9" spans="1:9">
      <c r="D9" s="31"/>
    </row>
    <row r="10" spans="1:9">
      <c r="D10" s="31"/>
    </row>
    <row r="11" spans="1:9">
      <c r="D11" s="3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NTC5854 PRINCIPIOS Y PAUTAS</vt:lpstr>
      <vt:lpstr>NTC5854</vt:lpstr>
      <vt:lpstr>TAWDIS-DETALLADO-2024</vt:lpstr>
      <vt:lpstr>RESUMEN CUMPLIMIENTO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piedad echavarria lopez</dc:creator>
  <cp:lastModifiedBy>Liliana Margarita Hidalgo Garcia</cp:lastModifiedBy>
  <cp:lastPrinted>2025-01-20T16:32:11Z</cp:lastPrinted>
  <dcterms:created xsi:type="dcterms:W3CDTF">2023-07-06T19:51:31Z</dcterms:created>
  <dcterms:modified xsi:type="dcterms:W3CDTF">2025-01-20T16:32:58Z</dcterms:modified>
</cp:coreProperties>
</file>