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iliana Hidalgo\Documents\1CONTROL_INTERNO-lhg\EVAL SISTEMA CI\2024\PRIMER semestre 2024\"/>
    </mc:Choice>
  </mc:AlternateContent>
  <bookViews>
    <workbookView xWindow="0" yWindow="0" windowWidth="20496" windowHeight="5652"/>
  </bookViews>
  <sheets>
    <sheet name="Enero_junio 2024" sheetId="2"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2" l="1"/>
  <c r="O31" i="2"/>
  <c r="K29" i="2"/>
  <c r="O29" i="2" s="1"/>
  <c r="O27" i="2"/>
</calcChain>
</file>

<file path=xl/sharedStrings.xml><?xml version="1.0" encoding="utf-8"?>
<sst xmlns="http://schemas.openxmlformats.org/spreadsheetml/2006/main" count="42" uniqueCount="35">
  <si>
    <t>Nombre de la Entidad:</t>
  </si>
  <si>
    <t>CORPORACIÓN AUTÓNOMA REGIONAL DEL MAGDALENA CORPAMAG</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</si>
  <si>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</si>
  <si>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</si>
  <si>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</si>
  <si>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</si>
  <si>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</si>
  <si>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</si>
  <si>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 xml:space="preserve">Una vez verificado en este formulario el estado del Sistema de Control Interno-SCI en sus 17 lineamientos y 81 requerimientos contenidas en cada dimensión del Modelo de Integrado de Planeación y Gestión MIPG y teniendo en cuenta el nivel de cumplimiento de sus componentes, se concluye que el SCI de CORPAMAG  es EFECTIVO.
</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</si>
  <si>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</si>
  <si>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</si>
  <si>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</si>
  <si>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</si>
  <si>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</si>
  <si>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</si>
  <si>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</si>
  <si>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</si>
  <si>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Evaluación de riesgos</t>
  </si>
  <si>
    <r>
      <rPr>
        <b/>
        <sz val="12"/>
        <rFont val="Arial"/>
        <family val="2"/>
      </rPr>
      <t>Fortalezas</t>
    </r>
    <r>
      <rPr>
        <sz val="12"/>
        <rFont val="Arial"/>
        <family val="2"/>
      </rPr>
      <t xml:space="preserve">
- La alta Dirección propició espacios para interiorizar los riesgos a los funcionarios de la Corporación, con el fin de fortalecer una cultura organizacional preventiva. 
- La entidad fortaleció la gestión de riesgos incluyendo los de corrupción,  además, en la propuesta de actualización de la política se  contemplan los fiscales.
</t>
    </r>
    <r>
      <rPr>
        <b/>
        <sz val="12"/>
        <rFont val="Arial"/>
        <family val="2"/>
      </rPr>
      <t>Debilidades</t>
    </r>
    <r>
      <rPr>
        <sz val="12"/>
        <rFont val="Arial"/>
        <family val="2"/>
      </rPr>
      <t xml:space="preserve">
- A partir de la información consolidada y reportada por la 3ra. y 2da. línea de defensa, los líderes de los procesos deben analizar sus resultados y en especial considerar si se han presentado materializaciones.
- Así como está definido los cursos de acción a seguir cuando se materializan los riesgos de corrupción, se debe también hacer  para los de gestión, actualizando los mapas de riesgos acorde a la guía del DAFP.
</t>
    </r>
    <r>
      <rPr>
        <b/>
        <i/>
        <sz val="12"/>
        <rFont val="Arial"/>
        <family val="2"/>
      </rPr>
      <t xml:space="preserve"> Se mantuvo el resultado con respecto a la evaluación del período anterior.</t>
    </r>
  </si>
  <si>
    <t>Actividades de control</t>
  </si>
  <si>
    <r>
      <rPr>
        <b/>
        <sz val="12"/>
        <rFont val="Arial"/>
        <family val="2"/>
      </rPr>
      <t>Fortalezas</t>
    </r>
    <r>
      <rPr>
        <sz val="12"/>
        <rFont val="Arial"/>
        <family val="2"/>
      </rPr>
      <t xml:space="preserve">
-  El monitoreo periódico a los riesgos de corrupción y gestión efectuados por la segunda línea de defensa "Oficina de Planeación".
- La Corporación cuenta con los lineamientos en materia de seguridad de la información, estableciendo actividades de control relevantes sobre las infraestructuras tecnológicas y los procesos de gestión de la seguridad.  (Resolución 5846 de 2021 Modelo de la Seguridad y Privacidad de la Información)
- El diseño de otros  sistemas de gestión (Sistema de Salud y Seguridad en el Trabajo  y Laboratorio Ambiental), se integran de forma adecuada a la estructura de control de la entidad.
</t>
    </r>
    <r>
      <rPr>
        <b/>
        <sz val="12"/>
        <rFont val="Arial"/>
        <family val="2"/>
      </rPr>
      <t>Debilidades</t>
    </r>
    <r>
      <rPr>
        <sz val="12"/>
        <rFont val="Arial"/>
        <family val="2"/>
      </rPr>
      <t xml:space="preserve">
- Se debe fortalecer el ejercicio de evaluar  la actualización de procesos, procedimientos, políticas de operación, instructivos, manuales u otras herramientas para garantizar la aplicación adecuada de las principales actividades de control, teniendo en cuenta que algunos procesos están desactualizados.
- Seguimiento por parte de los líderes de los procesos al reporte oportuno del seguimiento de los controles de los riesgos.
</t>
    </r>
    <r>
      <rPr>
        <b/>
        <i/>
        <sz val="12"/>
        <rFont val="Arial"/>
        <family val="2"/>
      </rPr>
      <t>Este componente se mantiene en su porcentaje</t>
    </r>
  </si>
  <si>
    <t>Información y comunicación</t>
  </si>
  <si>
    <t xml:space="preserve">Monitoreo </t>
  </si>
  <si>
    <r>
      <rPr>
        <b/>
        <sz val="12"/>
        <rFont val="Arial"/>
        <family val="2"/>
      </rPr>
      <t>Fortalezas</t>
    </r>
    <r>
      <rPr>
        <sz val="12"/>
        <rFont val="Arial"/>
        <family val="2"/>
      </rPr>
      <t xml:space="preserve">
Las acciones realizadas por CORPAMAG  en el marco del ambiente de control, lo cual demuestra el compromiso de la alta Dirección, en los siguientes escenarios:
-  En el Plan Anticorrupción y Atención al Ciudadano - PAAC, componente 6,  con la estrategia definida para la difusión e interiorización del código de integridad y conflicto de intereses entre sus servidores.
- En el Plan Anual de Auditorías aprobado por el Comité Institucional de Coordinación de  Control Interno que permite efectuar los  seguimientos y evaluaciones independientes  por parte de la tercera línea de defensa del MIPG-Oficina de Control Interno, para el mejoramiento continuo del sistema.
- El seguimiento periódico a las metas institucionales efectuado por la segunda línea de defensa - Oficina de Planeación, para garantizar el  cumplimiento de las metas del Plan de Acción Institucional.
- Los mecanismos que permiten presentar seguimientos y avances de las acciones de mejora, producto de los hallazgos de las diferentes auditorías internas y externas efectuadas a la entidad.
</t>
    </r>
    <r>
      <rPr>
        <b/>
        <sz val="12"/>
        <rFont val="Arial"/>
        <family val="2"/>
      </rPr>
      <t>Debilidades:</t>
    </r>
    <r>
      <rPr>
        <sz val="12"/>
        <rFont val="Arial"/>
        <family val="2"/>
      </rPr>
      <t xml:space="preserve">
- La entidad tiene  proyectada la resolución  para la  actualización  de la política de administración del riesgo acorde con lineamientos de la última </t>
    </r>
    <r>
      <rPr>
        <i/>
        <sz val="12"/>
        <rFont val="Arial"/>
        <family val="2"/>
      </rPr>
      <t>"Guía para la Administración del Riesgo y el diseño de controles en entidades públicas"</t>
    </r>
    <r>
      <rPr>
        <sz val="12"/>
        <rFont val="Arial"/>
        <family val="2"/>
      </rPr>
      <t xml:space="preserve"> del Departamento Administrativo de la Función Pública -DAFP, sin embargo no se evidenció su aprobación
- No existe un informe de evaluación por parte de Gestión del Talento Humano, de las actividades relacionadas sobre ingreso, retiro y permanencia de personal..
-  La entidad no está evaluando  el impacto del Plan Institucional de Capacitación - PIC.
</t>
    </r>
    <r>
      <rPr>
        <b/>
        <i/>
        <sz val="12"/>
        <rFont val="Arial"/>
        <family val="2"/>
      </rPr>
      <t>Disminuyó en un 8% el comportamiento del componente.</t>
    </r>
  </si>
  <si>
    <t>ENERO - JULIO DE 2024</t>
  </si>
  <si>
    <r>
      <t xml:space="preserve">En la evaluación del primer semestre de 2024 se obtuvo un resultado del 95%, se mantuvo con relación al del período anterior.  Se observa que  los 5 componentes del Modelo Estándar de Control Interno-MECI: (1. </t>
    </r>
    <r>
      <rPr>
        <b/>
        <i/>
        <sz val="18"/>
        <color theme="1"/>
        <rFont val="Arial"/>
        <family val="2"/>
      </rPr>
      <t xml:space="preserve">Ambiente de control, 2. Evaluación de riesgos, 3. Actividades de control, 4. Información y comunicación y  5. Actividades de monitoreo) </t>
    </r>
    <r>
      <rPr>
        <sz val="18"/>
        <color theme="1"/>
        <rFont val="Arial"/>
        <family val="2"/>
      </rPr>
      <t>de CORPAMAG, se encuentran presentes y operando de manera integrada .  
Se deben implementar acciones de mejora en los componentes:</t>
    </r>
    <r>
      <rPr>
        <b/>
        <i/>
        <sz val="18"/>
        <color theme="1"/>
        <rFont val="Arial"/>
        <family val="2"/>
      </rPr>
      <t xml:space="preserve"> ambiente de control, evaluación de riesgos y actividades de control,</t>
    </r>
    <r>
      <rPr>
        <sz val="18"/>
        <color theme="1"/>
        <rFont val="Arial"/>
        <family val="2"/>
      </rPr>
      <t xml:space="preserve"> en aras de fortalecer el sistema.
</t>
    </r>
  </si>
  <si>
    <r>
      <rPr>
        <b/>
        <sz val="12"/>
        <rFont val="Arial"/>
        <family val="2"/>
      </rPr>
      <t>Fortalezas</t>
    </r>
    <r>
      <rPr>
        <sz val="12"/>
        <rFont val="Arial"/>
        <family val="2"/>
      </rPr>
      <t xml:space="preserve">
Las fortalezas que se observaron corresponden a: 
- El compromiso de la alta Dirección y los funcionarios en la planeación y ejecución de acciones que están contenidas en el PAAC 2023, que inciden directamente con el relacionamiento Estado-Ciudadano, como son: la transparencia y acceso a la información pública, la rendición de cuentas, la participación ciudadana en la gestión pública, las iniciativas adicionales (política de integridad), y servicio al ciudadano como transversal a todas las anteriores.
- CORPAMAG, actualizó la caracterización de usuarios durante la vigencia 2023. Para la ejecución de esta actividad se dispuso en el sitio web de un banner invitando a la ciudadanía a diligenciar el respectivo formulario. .
- La entidad tiene establecido varios medios que permiten la comunicación externa efectiva, como:  sede virtual (www.corpamag.gov.co), redes sociales (Facebook, Twitter, You Tube, Instagram), entre otros.
- La Corporación  sigue los lineamientos establecidos en la resolución 1519 del año 2020, que adopta las directrices de accesibilidad web para publicar la información de cara al ciudadano.
</t>
    </r>
    <r>
      <rPr>
        <b/>
        <i/>
        <sz val="12"/>
        <rFont val="Arial"/>
        <family val="2"/>
      </rPr>
      <t xml:space="preserve">
Se observa un aumento en el  4%..</t>
    </r>
    <r>
      <rPr>
        <sz val="12"/>
        <rFont val="Arial"/>
        <family val="2"/>
      </rPr>
      <t xml:space="preserve">
</t>
    </r>
    <r>
      <rPr>
        <b/>
        <sz val="12"/>
        <color theme="1"/>
        <rFont val="Arial"/>
        <family val="2"/>
      </rPr>
      <t/>
    </r>
  </si>
  <si>
    <r>
      <rPr>
        <b/>
        <sz val="12"/>
        <rFont val="Arial"/>
        <family val="2"/>
      </rPr>
      <t>Fortalezas</t>
    </r>
    <r>
      <rPr>
        <sz val="12"/>
        <rFont val="Arial"/>
        <family val="2"/>
      </rPr>
      <t xml:space="preserve">
- La Corporación monitorea y evalúa  la gestión de riesgos de acuerdo con las directrices establecidas en la Política de Administración de Riesgos. 
- La Oficina de Planeación como 2da. línea de Defensa solicita y consolida la matriz de riesgos.
- La Oficina de Control Interno,  evalúa los controles definidos para los riesgos de corrupción y gestión a través de las auditorías y seguimientos periódicos y  los  resultados son presentados a los líderes de los procesos y al Comité Institucional de Coordinación de Control Interno.
- La Oficina de Control Interno realiza la evaluación semestral y a través de sus auditorías del avance, cumplimiento y efectividad de las acciones de mejora suscritas en los planes de mejoramiento (incluye todas las fuentes de evaluación internas y externas).
- Se realiza seguimiento semestral del  Plan de Acción Institucional por parte de la Oficina de Planeación, el cual es presentado al Consejo Directivo de la entidad  para su aprobación y su avance es reportado al Ministerio de Ambiente y Desarrollo Sostenible.
- Se  mide la satisfacción de los usuarios sobre los servicios que presta la Corporación.
</t>
    </r>
    <r>
      <rPr>
        <b/>
        <i/>
        <sz val="12"/>
        <rFont val="Arial"/>
        <family val="2"/>
      </rPr>
      <t xml:space="preserve">
Se mantuvo en el porcentaje.</t>
    </r>
  </si>
  <si>
    <t>Institucionalmente CORPAMAG cuenta con un estructura  organizacional establecida y documentada bajo el esquema de  líneas de defensas enmarcadas en el Modelo Integrado de Planeación y Gestión-MIPG, cada una con sus roles y responsabilidades definidas lo cual permite la identificación de riesgos y el establecimiento de sus respectivos controles, generando alertas facilitando la toma de decisiones en aras de garantizar el cumplimiento de sus metas.</t>
  </si>
  <si>
    <r>
      <rPr>
        <b/>
        <u/>
        <sz val="12"/>
        <rFont val="Arial"/>
        <family val="2"/>
      </rPr>
      <t xml:space="preserve"> Estado actual:</t>
    </r>
    <r>
      <rPr>
        <b/>
        <sz val="12"/>
        <rFont val="Arial"/>
        <family val="2"/>
      </rPr>
      <t xml:space="preserve"> Explicación de las Debilidades y/o Fortalezas</t>
    </r>
  </si>
  <si>
    <r>
      <rPr>
        <b/>
        <sz val="12"/>
        <rFont val="Arial"/>
        <family val="2"/>
      </rPr>
      <t>Fortalezas</t>
    </r>
    <r>
      <rPr>
        <sz val="12"/>
        <rFont val="Arial"/>
        <family val="2"/>
      </rPr>
      <t xml:space="preserve">
- La alta Dirección propició espacios para interiorizar los riesgos a los funcionarios de la Corporación, con el fin de fortalecer una cultura organizacional preventiva. 
- Riesgos identificados para cada uno de los procesos que conforman el sistema integrado de gestión.
- Se cuentan con los riesgos de corrupción, los cuales están contemplados en el Plan Anticorrupción y Atención al Ciudadano - PAAC 2024, los cuales son gestionados por los responsables, monitoreados por la segunda línea de defensa (Oficina de Planeación) y evaluados por la tercera línea de defensa (Oficina de Control Interno). 
</t>
    </r>
    <r>
      <rPr>
        <b/>
        <sz val="12"/>
        <rFont val="Arial"/>
        <family val="2"/>
      </rPr>
      <t>Debilidades</t>
    </r>
    <r>
      <rPr>
        <sz val="12"/>
        <rFont val="Arial"/>
        <family val="2"/>
      </rPr>
      <t xml:space="preserve">
- Para los riesgos de gestión la Corporación no tiene definido los cursos a seguir ante una acción de contingencia y/o una posible materialización de estos.  Estos deben actualizarse de acuerdo a la Guía para la Administración del Riesgo y el diseño de controles en entidades públicas Versión 6.
- Desde la segunda línea de defensa del MIPG se consolidan los (Indicadores de gestión y riesgo) reportados por los distintos procesos, sin embargo no se evidencia un informe entregado  a la alta dirección para  el análisis de resultados.
</t>
    </r>
    <r>
      <rPr>
        <b/>
        <i/>
        <sz val="12"/>
        <rFont val="Arial"/>
        <family val="2"/>
      </rPr>
      <t xml:space="preserve"> Aumentó en un 3% con respecto al resultado  obtenido en  la evaluación del período anterior</t>
    </r>
  </si>
  <si>
    <r>
      <rPr>
        <b/>
        <sz val="12"/>
        <rFont val="Arial"/>
        <family val="2"/>
      </rPr>
      <t>Fortalezas</t>
    </r>
    <r>
      <rPr>
        <sz val="12"/>
        <rFont val="Arial"/>
        <family val="2"/>
      </rPr>
      <t xml:space="preserve">
- El liderazgo de la Alta Dirección a través de los lineamientos impartidos generando compromiso con:  la integridad (valores), la políticas públicas, la planeación estratégica, los manuales de procesos y procedimientos operativos definidos, con el propósito de facilitar la toma de decisiones y el cumplimiento de los objetivos propuestos.
- Con base en las recomendaciones y observaciones generadas por la Oficina de Control Interno en sus diferentes evaluaciones,  la Alta Dirección ha tomado decisiones frente a los planes de mejoramiento, austeridad en el gasto, Plan Anticorrupción y Atención al Ciudadano, evaluación por dependencias, auditorías internas, entre otros. 
- El seguimiento periódico a las metas institucionales efectuado por la segunda línea de defensa - Oficina de Planeación, para garantizar el  cumplimiento de las metas del Plan de Acción Institucional.
</t>
    </r>
    <r>
      <rPr>
        <b/>
        <sz val="12"/>
        <rFont val="Arial"/>
        <family val="2"/>
      </rPr>
      <t>Debilidades:</t>
    </r>
    <r>
      <rPr>
        <sz val="12"/>
        <rFont val="Arial"/>
        <family val="2"/>
      </rPr>
      <t xml:space="preserve">
- La entidad tiene  proyectada la resolución  para la  actualización  de la política de administración del riesgo acorde con lineamientos de la última </t>
    </r>
    <r>
      <rPr>
        <i/>
        <sz val="12"/>
        <rFont val="Arial"/>
        <family val="2"/>
      </rPr>
      <t>"Guía para la Administración del Riesgo y el diseño de controles en entidades públicas"</t>
    </r>
    <r>
      <rPr>
        <sz val="12"/>
        <rFont val="Arial"/>
        <family val="2"/>
      </rPr>
      <t xml:space="preserve"> del Departamento Administrativo de la Función Pública -DAFP en donde se incluyen los riesgos fiscales, sin embargo no se evidencia su aprobación por parte del Comité Institucional de Coordinación de Control Interno, se genera una alerta preventiva por parte la OCI, dado que estos son también objeto de revisión por parte de la Contraloría General de la República. 
- No existe un informe de evaluación por parte de Gestión del Talento Humano de las actividades relacionadas sobre ingreso, retiro y permanencia de personal.
- Se reitera que no todos los procesos están reportando los indicadores de gestión y de riesgos en el tiempo establecido para ello, se recomienda tomar las medidas necesarias para que se corrija esta situación.  Igualmente, se debe revisar la matriz de riesgos y actualizarla de acuerdo al ejercicio metodológico realizado por la Oficina de Planeación con  los Procesos en la  vigencia 2022 y 2023, dado que no están acordes  con la nueva metodología del DAFP, a excepción de la Oficina del Laboratorio Ambiental, que cuenta con la nueva matriz.
-No existe un informe desde la Oficina de Gestión del Talento Humano en donde se analicen  entre otros, los siguientes  temas de convivencia laboral, disciplinarios, quejas o denuncias sobre los servidores de la entidad 
</t>
    </r>
    <r>
      <rPr>
        <b/>
        <i/>
        <sz val="12"/>
        <rFont val="Arial"/>
        <family val="2"/>
      </rPr>
      <t xml:space="preserve"> Se mantuvo el comportamiento del componente, persisten las misma observaciones.</t>
    </r>
  </si>
  <si>
    <r>
      <rPr>
        <b/>
        <sz val="12"/>
        <rFont val="Arial"/>
        <family val="2"/>
      </rPr>
      <t>Fortalezas</t>
    </r>
    <r>
      <rPr>
        <sz val="12"/>
        <rFont val="Arial"/>
        <family val="2"/>
      </rPr>
      <t xml:space="preserve">
-  El monitoreo periódico a los riesgos de corrupción y gestión efectuados por la "Oficina de Planeación".  
- La entidad tiene establecidas actividades de control sobre la infraestructura tecnológica y de gestión de la seguridad de la información, lineamientos contemplados en la Resolución 5846 de 2021 Modelo de la Seguridad y Privacidad de la Información.
- Los informes producto de las evaluaciones realizadas por la tercera línea de defensa, son comunicados a los lideres de los procesos y al Comité de Coordinación de Control Interno, en aras que se implementen las acciones de mejora.
</t>
    </r>
    <r>
      <rPr>
        <b/>
        <sz val="12"/>
        <rFont val="Arial"/>
        <family val="2"/>
      </rPr>
      <t>Debilidades</t>
    </r>
    <r>
      <rPr>
        <sz val="12"/>
        <rFont val="Arial"/>
        <family val="2"/>
      </rPr>
      <t xml:space="preserve">
- Se deben realizar ejercicios de revisión de los procesos y procedimientos de la Corporación, debido a que algunos se encuentran desactualizados.
- No todos los procesos están reportando oportunamente el seguimiento de los riesgos.
</t>
    </r>
    <r>
      <rPr>
        <b/>
        <i/>
        <sz val="12"/>
        <rFont val="Arial"/>
        <family val="2"/>
      </rPr>
      <t>Este componente  se mantiene en su porcentaje</t>
    </r>
  </si>
  <si>
    <r>
      <rPr>
        <b/>
        <sz val="12"/>
        <rFont val="Arial"/>
        <family val="2"/>
      </rPr>
      <t>Fortalezas</t>
    </r>
    <r>
      <rPr>
        <sz val="12"/>
        <rFont val="Arial"/>
        <family val="2"/>
      </rPr>
      <t xml:space="preserve">
-  La estrategia de comunicación interna y externa de la Corporación permite dar a conocer los objetivos y metas estratégicas de la entidad.
- Se cuenta con canales de comunicación por medio del cual se divulga la gestión de la Corporación: sede virtual (www.corpamag.gov.co), redes sociales (Facebook, You Tube, Instagram, X) , entre otros.  Igualmente se desarrollan actividades de monitoreo de medios de comunicación y se genera material informativo de manera digital, impreso y radio, con el objeto de mantener informado a los diferentes grupos de valor.
- El compromiso de la alta Dirección y los funcionarios en la planeación y ejecución de acciones que están contenidas en el PAAC 2024, que inciden directamente con el relacionamiento Estado-Ciudadano, como son: la transparencia y acceso a la información pública, la rendición de cuentas, la participación ciudadana en la gestión pública, las iniciativas adicionales (política de integridad), y servicio al ciudadano como transversal a todas las anteriores.
</t>
    </r>
    <r>
      <rPr>
        <b/>
        <i/>
        <sz val="12"/>
        <rFont val="Arial"/>
        <family val="2"/>
      </rPr>
      <t>Se mantuvo en el porcentajes.</t>
    </r>
    <r>
      <rPr>
        <sz val="12"/>
        <rFont val="Arial"/>
        <family val="2"/>
      </rPr>
      <t xml:space="preserve">
</t>
    </r>
  </si>
  <si>
    <r>
      <rPr>
        <b/>
        <sz val="12"/>
        <rFont val="Arial"/>
        <family val="2"/>
      </rPr>
      <t>Fortalezas</t>
    </r>
    <r>
      <rPr>
        <sz val="12"/>
        <rFont val="Arial"/>
        <family val="2"/>
      </rPr>
      <t xml:space="preserve">
- La Corporación tiene establecido el Plan Anual de Auditorías Basada en Riesgos, el cual es aprobado por el Comité Institucional de Coordinación de Control Interno en donde se programan las actividades a evaluar por parte de la Oficina de Control Interno en su rol de Tercera Línea de Defensa, generando informes para su reporte y toma de decisiones.
- La entidad gestiona los riesgos de acuerdo con las directrices establecidas en la Política de Administración de Riesgos, la Oficina de Planeación solicita y consolida la matriz de riesgos y la Oficina de Control interno evalúa los controles definidos tanto para los de corrupción como los de gestión, a través de las auditorías internas y seguimientos periódicos.  Estos resultados son presentados a los líderes de los procesos y al Comité Institucional de Coordinación de Control Interno.
- En el marco de los roles de la 3ra Línea de Defensa, se han llevado a cabo actividades de seguimiento y evaluación a  los planes  de mejoramiento, proyectos, procesos y demás políticas que le aplican a la entidad, generando informes que son presentados a los líderes de los procesos y al Comité Institucional de Coordinación de Control Interno para la toma de decisiones y mejora continua ,garantizando el cumplimiento de los objetivos institucionales.
- Se realiza seguimiento semestral a las acciones establecidas en el Plan de Acción Institucional por parte de la Oficina de Planeación, el cual es presentado al Consejo Directivo de la entidad  para su aprobación y el avance del mismo, al Ministerio de Ambiente y Desarrollo Sostenible.
</t>
    </r>
    <r>
      <rPr>
        <b/>
        <i/>
        <sz val="12"/>
        <rFont val="Arial"/>
        <family val="2"/>
      </rPr>
      <t xml:space="preserve">
Se mantuvo en el porcentaje.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</si>
</sst>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6" x14ac:knownFonts="1">
    <font>
      <sz val="11"/>
      <color theme="1"/>
      <name val="Calibri"/>
      <family val="2"/>
      <scheme val="minor"/>
    </font>
    <font>
      <sz val="12"/>
      <name val="Arial"/>
      <family val="2"/>
    </font>
    <font>
      <sz val="11"/>
      <color theme="1"/>
      <name val="Arial"/>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sz val="25"/>
      <color theme="1"/>
      <name val="Arial"/>
      <family val="2"/>
    </font>
    <font>
      <sz val="18"/>
      <color theme="1"/>
      <name val="Arial"/>
      <family val="2"/>
    </font>
    <font>
      <b/>
      <i/>
      <sz val="18"/>
      <color theme="1"/>
      <name val="Arial"/>
      <family val="2"/>
    </font>
    <font>
      <sz val="18"/>
      <name val="Arial"/>
      <family val="2"/>
    </font>
    <font>
      <b/>
      <sz val="10"/>
      <color rgb="FFFF0000"/>
      <name val="Arial"/>
      <family val="2"/>
    </font>
    <font>
      <b/>
      <sz val="12"/>
      <color theme="0"/>
      <name val="Arial"/>
      <family val="2"/>
    </font>
    <font>
      <b/>
      <sz val="16"/>
      <color theme="1"/>
      <name val="Arial"/>
      <family val="2"/>
    </font>
    <font>
      <i/>
      <sz val="12"/>
      <name val="Arial"/>
      <family val="2"/>
    </font>
    <font>
      <b/>
      <i/>
      <sz val="12"/>
      <name val="Arial"/>
      <family val="2"/>
    </font>
    <font>
      <b/>
      <sz val="12"/>
      <color theme="1"/>
      <name val="Arial"/>
      <family val="2"/>
    </font>
    <font>
      <b/>
      <sz val="11"/>
      <name val="Arial"/>
      <family val="2"/>
    </font>
    <font>
      <b/>
      <sz val="11"/>
      <color theme="0"/>
      <name val="Arial"/>
      <family val="2"/>
    </font>
    <font>
      <b/>
      <u/>
      <sz val="12"/>
      <name val="Arial"/>
      <family val="2"/>
    </font>
    <font>
      <b/>
      <i/>
      <sz val="11"/>
      <name val="Arial"/>
      <family val="2"/>
    </font>
    <font>
      <b/>
      <i/>
      <sz val="11"/>
      <color theme="1"/>
      <name val="Arial"/>
      <family val="2"/>
    </font>
    <font>
      <b/>
      <sz val="11"/>
      <color theme="1"/>
      <name val="Arial"/>
      <family val="2"/>
    </font>
    <font>
      <sz val="11"/>
      <color theme="0"/>
      <name val="Arial"/>
      <family val="2"/>
    </font>
    <font>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03">
    <xf numFmtId="0" fontId="0" fillId="0" borderId="0" xfId="0"/>
    <xf numFmtId="0" fontId="1" fillId="2" borderId="0" xfId="0" applyFont="1" applyFill="1" applyAlignment="1">
      <alignment vertical="top"/>
    </xf>
    <xf numFmtId="0" fontId="1" fillId="2" borderId="2" xfId="0" applyFont="1" applyFill="1" applyBorder="1" applyAlignment="1">
      <alignment vertical="top"/>
    </xf>
    <xf numFmtId="164" fontId="2" fillId="2" borderId="0" xfId="0" applyNumberFormat="1" applyFont="1" applyFill="1" applyAlignment="1">
      <alignment horizontal="center"/>
    </xf>
    <xf numFmtId="164" fontId="1" fillId="2" borderId="0" xfId="0" applyNumberFormat="1" applyFont="1" applyFill="1" applyAlignment="1">
      <alignment horizontal="center" vertical="top"/>
    </xf>
    <xf numFmtId="164" fontId="2" fillId="2" borderId="0" xfId="0" applyNumberFormat="1" applyFont="1" applyFill="1" applyAlignment="1">
      <alignment horizontal="center" vertical="top"/>
    </xf>
    <xf numFmtId="9" fontId="4" fillId="3" borderId="15" xfId="0" applyNumberFormat="1" applyFont="1" applyFill="1" applyBorder="1" applyAlignment="1" applyProtection="1">
      <alignment horizontal="center" vertical="top"/>
      <protection hidden="1"/>
    </xf>
    <xf numFmtId="0" fontId="5" fillId="2" borderId="0" xfId="0" applyFont="1" applyFill="1" applyAlignment="1">
      <alignment horizontal="center" vertical="top"/>
    </xf>
    <xf numFmtId="0" fontId="6" fillId="2" borderId="0" xfId="0" applyFont="1" applyFill="1" applyAlignment="1">
      <alignment vertical="top"/>
    </xf>
    <xf numFmtId="0" fontId="3" fillId="2" borderId="0" xfId="0" applyFont="1" applyFill="1" applyAlignment="1">
      <alignment horizontal="center" vertical="top"/>
    </xf>
    <xf numFmtId="0" fontId="7" fillId="2" borderId="19" xfId="0" applyFont="1" applyFill="1" applyBorder="1" applyAlignment="1">
      <alignment horizontal="center" vertical="center"/>
    </xf>
    <xf numFmtId="0" fontId="7" fillId="2" borderId="19" xfId="0" applyFont="1" applyFill="1" applyBorder="1" applyAlignment="1">
      <alignment horizontal="center" vertical="top"/>
    </xf>
    <xf numFmtId="0" fontId="7" fillId="2" borderId="0" xfId="0" applyFont="1" applyFill="1" applyAlignment="1">
      <alignment horizontal="center" vertical="top"/>
    </xf>
    <xf numFmtId="49" fontId="8" fillId="2" borderId="22" xfId="0" applyNumberFormat="1" applyFont="1" applyFill="1" applyBorder="1" applyAlignment="1" applyProtection="1">
      <alignment horizontal="center" vertical="center" wrapText="1"/>
      <protection locked="0"/>
    </xf>
    <xf numFmtId="0" fontId="12" fillId="2" borderId="0" xfId="0" applyFont="1" applyFill="1" applyAlignment="1">
      <alignment wrapText="1"/>
    </xf>
    <xf numFmtId="0" fontId="1" fillId="0" borderId="30" xfId="0" applyFont="1" applyBorder="1" applyAlignment="1">
      <alignment vertical="top"/>
    </xf>
    <xf numFmtId="0" fontId="13" fillId="0" borderId="0" xfId="0" applyFont="1" applyAlignment="1">
      <alignment vertical="center"/>
    </xf>
    <xf numFmtId="0" fontId="7" fillId="0" borderId="6" xfId="0" applyFont="1" applyBorder="1" applyAlignment="1" applyProtection="1">
      <alignment horizontal="center" vertical="center"/>
      <protection hidden="1"/>
    </xf>
    <xf numFmtId="9" fontId="7" fillId="0" borderId="0" xfId="0" applyNumberFormat="1" applyFont="1" applyAlignment="1">
      <alignment vertical="center"/>
    </xf>
    <xf numFmtId="9" fontId="14" fillId="6" borderId="6" xfId="0" applyNumberFormat="1" applyFont="1" applyFill="1" applyBorder="1" applyAlignment="1" applyProtection="1">
      <alignment horizontal="center" vertical="center"/>
      <protection hidden="1"/>
    </xf>
    <xf numFmtId="0" fontId="1" fillId="0" borderId="31" xfId="0" applyFont="1" applyBorder="1" applyAlignment="1" applyProtection="1">
      <alignment vertical="top" wrapText="1"/>
      <protection locked="0"/>
    </xf>
    <xf numFmtId="0" fontId="7" fillId="0" borderId="0" xfId="0" applyFont="1" applyAlignment="1">
      <alignment vertical="top"/>
    </xf>
    <xf numFmtId="9" fontId="14" fillId="6" borderId="6" xfId="0" applyNumberFormat="1" applyFont="1" applyFill="1" applyBorder="1" applyAlignment="1" applyProtection="1">
      <alignment horizontal="center" vertical="top"/>
      <protection locked="0"/>
    </xf>
    <xf numFmtId="0" fontId="7" fillId="0" borderId="11" xfId="0" applyFont="1" applyBorder="1" applyAlignment="1">
      <alignment vertical="top"/>
    </xf>
    <xf numFmtId="0" fontId="7" fillId="0" borderId="0" xfId="0" applyFont="1" applyAlignment="1">
      <alignment horizontal="left" vertical="top"/>
    </xf>
    <xf numFmtId="9" fontId="7" fillId="0" borderId="6" xfId="0" applyNumberFormat="1" applyFont="1" applyBorder="1" applyAlignment="1" applyProtection="1">
      <alignment horizontal="center" vertical="top"/>
      <protection locked="0"/>
    </xf>
    <xf numFmtId="0" fontId="7" fillId="2" borderId="7" xfId="0" applyFont="1" applyFill="1" applyBorder="1" applyAlignment="1">
      <alignment vertical="center"/>
    </xf>
    <xf numFmtId="0" fontId="7" fillId="2" borderId="0" xfId="0" applyFont="1" applyFill="1" applyAlignment="1">
      <alignment vertical="center"/>
    </xf>
    <xf numFmtId="0" fontId="1" fillId="0" borderId="31" xfId="0" applyFont="1" applyBorder="1" applyAlignment="1">
      <alignment vertical="top" wrapText="1"/>
    </xf>
    <xf numFmtId="0" fontId="1" fillId="0" borderId="32" xfId="0" applyFont="1" applyBorder="1" applyAlignment="1" applyProtection="1">
      <alignment vertical="top" wrapText="1"/>
      <protection locked="0"/>
    </xf>
    <xf numFmtId="0" fontId="13"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top"/>
    </xf>
    <xf numFmtId="0" fontId="1" fillId="2" borderId="34" xfId="0" applyFont="1" applyFill="1" applyBorder="1" applyAlignment="1">
      <alignment vertical="top"/>
    </xf>
    <xf numFmtId="49" fontId="7" fillId="2" borderId="20" xfId="0" applyNumberFormat="1" applyFont="1" applyFill="1" applyBorder="1" applyAlignment="1">
      <alignment horizontal="left" vertical="center" wrapText="1"/>
    </xf>
    <xf numFmtId="49" fontId="7" fillId="2" borderId="21" xfId="0" applyNumberFormat="1" applyFont="1" applyFill="1" applyBorder="1" applyAlignment="1">
      <alignment horizontal="left" vertical="center" wrapText="1"/>
    </xf>
    <xf numFmtId="49" fontId="11" fillId="2" borderId="23" xfId="0" applyNumberFormat="1" applyFont="1" applyFill="1" applyBorder="1" applyAlignment="1" applyProtection="1">
      <alignment horizontal="left" vertical="top" wrapText="1"/>
      <protection locked="0"/>
    </xf>
    <xf numFmtId="49" fontId="11" fillId="2" borderId="24" xfId="0" applyNumberFormat="1" applyFont="1" applyFill="1" applyBorder="1" applyAlignment="1" applyProtection="1">
      <alignment horizontal="left" vertical="top" wrapText="1"/>
      <protection locked="0"/>
    </xf>
    <xf numFmtId="49" fontId="11" fillId="2" borderId="25" xfId="0" applyNumberFormat="1" applyFont="1" applyFill="1" applyBorder="1" applyAlignment="1" applyProtection="1">
      <alignment horizontal="left" vertical="top" wrapText="1"/>
      <protection locked="0"/>
    </xf>
    <xf numFmtId="49" fontId="7" fillId="2" borderId="26" xfId="0" applyNumberFormat="1" applyFont="1" applyFill="1" applyBorder="1" applyAlignment="1">
      <alignment horizontal="left" vertical="center" wrapText="1"/>
    </xf>
    <xf numFmtId="49" fontId="7" fillId="2" borderId="27" xfId="0" applyNumberFormat="1" applyFont="1" applyFill="1" applyBorder="1" applyAlignment="1">
      <alignment horizontal="left" vertical="center" wrapText="1"/>
    </xf>
    <xf numFmtId="49" fontId="9" fillId="2" borderId="23" xfId="0" applyNumberFormat="1" applyFont="1" applyFill="1" applyBorder="1" applyAlignment="1" applyProtection="1">
      <alignment horizontal="left" vertical="top" wrapText="1"/>
      <protection locked="0"/>
    </xf>
    <xf numFmtId="49" fontId="9" fillId="2" borderId="24" xfId="0" applyNumberFormat="1" applyFont="1" applyFill="1" applyBorder="1" applyAlignment="1" applyProtection="1">
      <alignment horizontal="left" vertical="top" wrapText="1"/>
      <protection locked="0"/>
    </xf>
    <xf numFmtId="49" fontId="9" fillId="2" borderId="25" xfId="0" applyNumberFormat="1" applyFont="1" applyFill="1" applyBorder="1" applyAlignment="1" applyProtection="1">
      <alignment horizontal="left" vertical="top" wrapText="1"/>
      <protection locked="0"/>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2" fillId="2" borderId="0" xfId="0" applyFont="1" applyFill="1"/>
    <xf numFmtId="0" fontId="2" fillId="2" borderId="2" xfId="0" applyFont="1" applyFill="1" applyBorder="1"/>
    <xf numFmtId="0" fontId="18" fillId="2" borderId="19" xfId="0" applyFont="1" applyFill="1" applyBorder="1" applyAlignment="1">
      <alignment horizontal="center" vertical="center"/>
    </xf>
    <xf numFmtId="0" fontId="7" fillId="0" borderId="0" xfId="0" applyFont="1" applyAlignment="1">
      <alignment horizontal="center" vertical="center" wrapText="1"/>
    </xf>
    <xf numFmtId="0" fontId="13" fillId="4" borderId="28" xfId="0" applyFont="1" applyFill="1" applyBorder="1" applyAlignment="1">
      <alignment horizontal="center" vertical="center" wrapText="1"/>
    </xf>
    <xf numFmtId="0" fontId="7" fillId="4" borderId="15" xfId="0" applyFont="1" applyFill="1" applyBorder="1" applyAlignment="1">
      <alignment horizontal="center" vertical="top" wrapText="1"/>
    </xf>
    <xf numFmtId="0" fontId="6" fillId="2" borderId="0" xfId="0" applyFont="1" applyFill="1" applyAlignment="1">
      <alignment horizontal="center" vertical="top" wrapText="1"/>
    </xf>
    <xf numFmtId="0" fontId="13" fillId="3" borderId="29" xfId="0" applyFont="1" applyFill="1" applyBorder="1" applyAlignment="1">
      <alignment horizontal="center" vertical="top" wrapText="1"/>
    </xf>
    <xf numFmtId="0" fontId="13" fillId="3" borderId="15" xfId="0" applyFont="1" applyFill="1" applyBorder="1" applyAlignment="1">
      <alignment horizontal="center" vertical="top" wrapText="1"/>
    </xf>
    <xf numFmtId="0" fontId="13" fillId="3" borderId="0" xfId="0" applyFont="1" applyFill="1" applyAlignment="1">
      <alignment horizontal="center" vertical="top" wrapText="1"/>
    </xf>
    <xf numFmtId="0" fontId="2" fillId="0" borderId="0" xfId="0" applyFont="1" applyAlignment="1">
      <alignment horizontal="center" wrapText="1"/>
    </xf>
    <xf numFmtId="0" fontId="19" fillId="5" borderId="6"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2" borderId="0" xfId="0" applyFont="1" applyFill="1" applyAlignment="1">
      <alignment vertical="center"/>
    </xf>
    <xf numFmtId="0" fontId="21" fillId="2" borderId="0" xfId="0" applyFont="1" applyFill="1" applyAlignment="1">
      <alignment vertical="center"/>
    </xf>
    <xf numFmtId="0" fontId="22" fillId="2" borderId="0" xfId="0" applyFont="1" applyFill="1"/>
    <xf numFmtId="0" fontId="2" fillId="2" borderId="34" xfId="0" applyFont="1" applyFill="1" applyBorder="1"/>
    <xf numFmtId="0" fontId="2" fillId="2" borderId="0" xfId="0" applyFont="1" applyFill="1" applyAlignment="1">
      <alignment vertical="top"/>
    </xf>
    <xf numFmtId="0" fontId="2" fillId="2" borderId="1" xfId="0" applyFont="1" applyFill="1" applyBorder="1"/>
    <xf numFmtId="0" fontId="2" fillId="2" borderId="2" xfId="0" applyFont="1" applyFill="1" applyBorder="1" applyAlignment="1">
      <alignment vertical="top"/>
    </xf>
    <xf numFmtId="0" fontId="2" fillId="2" borderId="3" xfId="0" applyFont="1" applyFill="1" applyBorder="1"/>
    <xf numFmtId="0" fontId="2" fillId="2" borderId="4" xfId="0" applyFont="1" applyFill="1" applyBorder="1"/>
    <xf numFmtId="0" fontId="4" fillId="3" borderId="5" xfId="0" applyFont="1" applyFill="1" applyBorder="1" applyAlignment="1">
      <alignment horizontal="center" vertical="center" wrapText="1"/>
    </xf>
    <xf numFmtId="0" fontId="17" fillId="2" borderId="6" xfId="0" applyFont="1" applyFill="1" applyBorder="1" applyAlignment="1" applyProtection="1">
      <alignment horizontal="center" vertical="center"/>
      <protection locked="0"/>
    </xf>
    <xf numFmtId="0" fontId="2" fillId="2" borderId="0" xfId="0" applyFont="1" applyFill="1" applyAlignment="1">
      <alignment horizontal="center" vertical="top"/>
    </xf>
    <xf numFmtId="0" fontId="2" fillId="2" borderId="7" xfId="0" applyFont="1" applyFill="1" applyBorder="1"/>
    <xf numFmtId="0" fontId="4" fillId="3" borderId="8" xfId="0" applyFont="1" applyFill="1" applyBorder="1" applyAlignment="1">
      <alignment horizontal="center" vertical="center" wrapText="1"/>
    </xf>
    <xf numFmtId="0" fontId="4" fillId="3" borderId="6" xfId="0" applyFont="1" applyFill="1" applyBorder="1" applyAlignment="1">
      <alignment horizontal="center" vertical="center"/>
    </xf>
    <xf numFmtId="164" fontId="23" fillId="2" borderId="9" xfId="0" applyNumberFormat="1" applyFont="1" applyFill="1" applyBorder="1" applyAlignment="1" applyProtection="1">
      <alignment horizontal="center" vertical="center"/>
      <protection locked="0"/>
    </xf>
    <xf numFmtId="164" fontId="23" fillId="2" borderId="10" xfId="0" applyNumberFormat="1" applyFont="1" applyFill="1" applyBorder="1" applyAlignment="1" applyProtection="1">
      <alignment horizontal="center" vertical="center"/>
      <protection locked="0"/>
    </xf>
    <xf numFmtId="164" fontId="23" fillId="2" borderId="11" xfId="0" applyNumberFormat="1" applyFont="1" applyFill="1" applyBorder="1" applyAlignment="1" applyProtection="1">
      <alignment horizontal="center" vertical="center"/>
      <protection locked="0"/>
    </xf>
    <xf numFmtId="0" fontId="24" fillId="2" borderId="0" xfId="0" applyFont="1" applyFill="1" applyAlignment="1">
      <alignment vertical="center"/>
    </xf>
    <xf numFmtId="0" fontId="2" fillId="0" borderId="0" xfId="0" applyFont="1"/>
    <xf numFmtId="49" fontId="2" fillId="2" borderId="0" xfId="0" applyNumberFormat="1" applyFont="1" applyFill="1" applyAlignment="1">
      <alignment horizontal="left" vertical="top" wrapText="1"/>
    </xf>
    <xf numFmtId="0" fontId="2" fillId="0" borderId="0" xfId="0" applyFont="1" applyAlignment="1">
      <alignment wrapText="1"/>
    </xf>
    <xf numFmtId="0" fontId="2" fillId="0" borderId="0" xfId="0" applyFont="1" applyAlignment="1">
      <alignment vertical="top"/>
    </xf>
    <xf numFmtId="0" fontId="2" fillId="0" borderId="30" xfId="0" applyFont="1" applyBorder="1" applyAlignment="1">
      <alignment vertical="top"/>
    </xf>
    <xf numFmtId="0" fontId="2" fillId="0" borderId="0" xfId="0" applyFont="1" applyAlignment="1">
      <alignment horizontal="center"/>
    </xf>
    <xf numFmtId="0" fontId="2" fillId="0" borderId="6" xfId="0" applyFont="1" applyBorder="1"/>
    <xf numFmtId="0" fontId="2" fillId="0" borderId="0" xfId="0" applyFont="1" applyAlignment="1">
      <alignment horizontal="left" vertical="top"/>
    </xf>
    <xf numFmtId="0" fontId="2" fillId="0" borderId="6" xfId="0" applyFont="1" applyBorder="1" applyAlignment="1">
      <alignment horizontal="left" vertical="top"/>
    </xf>
    <xf numFmtId="0" fontId="2" fillId="0" borderId="11" xfId="0" applyFont="1" applyBorder="1" applyAlignment="1">
      <alignment vertical="top"/>
    </xf>
    <xf numFmtId="0" fontId="2" fillId="2" borderId="33" xfId="0" applyFont="1" applyFill="1" applyBorder="1"/>
    <xf numFmtId="0" fontId="2" fillId="2" borderId="34" xfId="0" applyFont="1" applyFill="1" applyBorder="1" applyAlignment="1">
      <alignment vertical="top"/>
    </xf>
    <xf numFmtId="0" fontId="2" fillId="2" borderId="35" xfId="0" applyFont="1" applyFill="1" applyBorder="1"/>
    <xf numFmtId="0" fontId="25" fillId="2" borderId="0" xfId="0" applyFont="1" applyFill="1"/>
    <xf numFmtId="0" fontId="25" fillId="2" borderId="4" xfId="0" applyFont="1" applyFill="1" applyBorder="1"/>
    <xf numFmtId="0" fontId="25" fillId="2" borderId="7" xfId="0" applyFont="1" applyFill="1" applyBorder="1"/>
    <xf numFmtId="0" fontId="17" fillId="2" borderId="0" xfId="0" applyFont="1" applyFill="1" applyAlignment="1">
      <alignment wrapText="1"/>
    </xf>
    <xf numFmtId="0" fontId="25" fillId="0" borderId="0" xfId="0" applyFont="1"/>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1034142</xdr:colOff>
      <xdr:row>5</xdr:row>
      <xdr:rowOff>150393</xdr:rowOff>
    </xdr:from>
    <xdr:to>
      <xdr:col>6</xdr:col>
      <xdr:colOff>1174222</xdr:colOff>
      <xdr:row>15</xdr:row>
      <xdr:rowOff>791091</xdr:rowOff>
    </xdr:to>
    <xdr:pic>
      <xdr:nvPicPr>
        <xdr:cNvPr id="3"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1472292" y="1579143"/>
          <a:ext cx="4902580" cy="267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liana%20Hidalgo/Documents/1CONTROL_INTERNO-lhg/EVAL%20SISTEMA%20CI/2023/Primer%20semestre%202023/Formato-informe-SCI-parametrizado-I%20Sem%202023Corpamag%20_evalua_oci%2012-07-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row r="25">
          <cell r="G25">
            <v>0.95833333333333337</v>
          </cell>
        </row>
        <row r="29">
          <cell r="G29">
            <v>0.95833333333333337</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zoomScale="40" zoomScaleNormal="40" workbookViewId="0">
      <selection activeCell="F21" sqref="F21:M21"/>
    </sheetView>
  </sheetViews>
  <sheetFormatPr baseColWidth="10" defaultRowHeight="15" x14ac:dyDescent="0.25"/>
  <cols>
    <col min="1" max="1" width="3.109375" style="50" customWidth="1"/>
    <col min="2" max="2" width="3.44140625" style="50" customWidth="1"/>
    <col min="3" max="3" width="25.6640625" style="50" customWidth="1"/>
    <col min="4" max="4" width="8" style="50" customWidth="1"/>
    <col min="5" max="5" width="32.6640625" style="50" customWidth="1"/>
    <col min="6" max="6" width="3" style="50" customWidth="1"/>
    <col min="7" max="7" width="17.44140625" style="50" customWidth="1"/>
    <col min="8" max="8" width="2.109375" style="50" customWidth="1"/>
    <col min="9" max="9" width="195.88671875" style="1" customWidth="1"/>
    <col min="10" max="10" width="5.88671875" style="70" customWidth="1"/>
    <col min="11" max="11" width="21.44140625" style="70" customWidth="1"/>
    <col min="12" max="12" width="4.33203125" style="70" customWidth="1"/>
    <col min="13" max="13" width="147.44140625" style="70" customWidth="1"/>
    <col min="14" max="14" width="2.109375" style="70" customWidth="1"/>
    <col min="15" max="15" width="12.109375" style="70" customWidth="1"/>
    <col min="16" max="16" width="3.109375" style="50" customWidth="1"/>
    <col min="17" max="17" width="11.44140625" style="50"/>
    <col min="18" max="18" width="11.5546875" style="50"/>
    <col min="19" max="16384" width="11.5546875" style="85"/>
  </cols>
  <sheetData>
    <row r="1" spans="2:16" s="50" customFormat="1" ht="15.6" thickBot="1" x14ac:dyDescent="0.3">
      <c r="I1" s="1"/>
      <c r="J1" s="70"/>
      <c r="K1" s="70"/>
      <c r="L1" s="70"/>
      <c r="M1" s="70"/>
      <c r="N1" s="70"/>
      <c r="O1" s="70"/>
    </row>
    <row r="2" spans="2:16" s="50" customFormat="1" ht="15.6" thickTop="1" x14ac:dyDescent="0.25">
      <c r="B2" s="71"/>
      <c r="C2" s="51"/>
      <c r="D2" s="51"/>
      <c r="E2" s="51"/>
      <c r="F2" s="51"/>
      <c r="G2" s="51"/>
      <c r="H2" s="51"/>
      <c r="I2" s="2"/>
      <c r="J2" s="72"/>
      <c r="K2" s="72"/>
      <c r="L2" s="72"/>
      <c r="M2" s="72"/>
      <c r="N2" s="72"/>
      <c r="O2" s="72"/>
      <c r="P2" s="73"/>
    </row>
    <row r="3" spans="2:16" s="50" customFormat="1" ht="14.4" customHeight="1" x14ac:dyDescent="0.25">
      <c r="B3" s="74"/>
      <c r="E3" s="75" t="s">
        <v>0</v>
      </c>
      <c r="F3" s="76" t="s">
        <v>1</v>
      </c>
      <c r="G3" s="76"/>
      <c r="H3" s="76"/>
      <c r="I3" s="76"/>
      <c r="J3" s="76"/>
      <c r="K3" s="76"/>
      <c r="L3" s="76"/>
      <c r="M3" s="76"/>
      <c r="N3" s="77"/>
      <c r="O3" s="77"/>
      <c r="P3" s="78"/>
    </row>
    <row r="4" spans="2:16" s="50" customFormat="1" ht="41.4" customHeight="1" x14ac:dyDescent="0.25">
      <c r="B4" s="74"/>
      <c r="E4" s="79"/>
      <c r="F4" s="76"/>
      <c r="G4" s="76"/>
      <c r="H4" s="76"/>
      <c r="I4" s="76"/>
      <c r="J4" s="76"/>
      <c r="K4" s="76"/>
      <c r="L4" s="76"/>
      <c r="M4" s="76"/>
      <c r="N4" s="77"/>
      <c r="O4" s="77"/>
      <c r="P4" s="78"/>
    </row>
    <row r="5" spans="2:16" s="50" customFormat="1" ht="24.6" x14ac:dyDescent="0.25">
      <c r="B5" s="74"/>
      <c r="E5" s="80" t="s">
        <v>2</v>
      </c>
      <c r="F5" s="81" t="s">
        <v>24</v>
      </c>
      <c r="G5" s="82"/>
      <c r="H5" s="82"/>
      <c r="I5" s="82"/>
      <c r="J5" s="82"/>
      <c r="K5" s="82"/>
      <c r="L5" s="82"/>
      <c r="M5" s="83"/>
      <c r="N5" s="5"/>
      <c r="O5" s="5"/>
      <c r="P5" s="78"/>
    </row>
    <row r="6" spans="2:16" s="50" customFormat="1" ht="15.6" thickBot="1" x14ac:dyDescent="0.3">
      <c r="B6" s="74"/>
      <c r="E6" s="84"/>
      <c r="F6" s="3"/>
      <c r="G6" s="3"/>
      <c r="H6" s="3"/>
      <c r="I6" s="4"/>
      <c r="J6" s="5"/>
      <c r="K6" s="5"/>
      <c r="L6" s="5"/>
      <c r="M6" s="70"/>
      <c r="N6" s="70"/>
      <c r="O6" s="70"/>
      <c r="P6" s="78"/>
    </row>
    <row r="7" spans="2:16" s="50" customFormat="1" ht="25.2" thickBot="1" x14ac:dyDescent="0.3">
      <c r="B7" s="74"/>
      <c r="I7" s="44" t="s">
        <v>3</v>
      </c>
      <c r="J7" s="45"/>
      <c r="K7" s="46"/>
      <c r="L7" s="70"/>
      <c r="M7" s="6">
        <v>0.95490196078431366</v>
      </c>
      <c r="N7" s="7"/>
      <c r="O7" s="7"/>
      <c r="P7" s="78"/>
    </row>
    <row r="8" spans="2:16" s="50" customFormat="1" ht="15.6" x14ac:dyDescent="0.25">
      <c r="B8" s="74"/>
      <c r="I8" s="1"/>
      <c r="J8" s="70"/>
      <c r="K8" s="70"/>
      <c r="L8" s="70"/>
      <c r="M8" s="8"/>
      <c r="N8" s="8"/>
      <c r="O8" s="8"/>
      <c r="P8" s="78"/>
    </row>
    <row r="9" spans="2:16" s="50" customFormat="1" x14ac:dyDescent="0.25">
      <c r="B9" s="74"/>
      <c r="I9" s="1"/>
      <c r="J9" s="70"/>
      <c r="K9" s="70"/>
      <c r="L9" s="70"/>
      <c r="M9" s="70"/>
      <c r="N9" s="70"/>
      <c r="O9" s="70"/>
      <c r="P9" s="78"/>
    </row>
    <row r="10" spans="2:16" s="50" customFormat="1" x14ac:dyDescent="0.25">
      <c r="B10" s="74"/>
      <c r="I10" s="1"/>
      <c r="J10" s="70"/>
      <c r="K10" s="70"/>
      <c r="L10" s="70"/>
      <c r="M10" s="70"/>
      <c r="N10" s="70"/>
      <c r="O10" s="70"/>
      <c r="P10" s="78"/>
    </row>
    <row r="11" spans="2:16" s="50" customFormat="1" x14ac:dyDescent="0.25">
      <c r="B11" s="74"/>
      <c r="I11" s="1"/>
      <c r="J11" s="70"/>
      <c r="K11" s="70"/>
      <c r="L11" s="70"/>
      <c r="M11" s="70"/>
      <c r="N11" s="70"/>
      <c r="O11" s="70"/>
      <c r="P11" s="78"/>
    </row>
    <row r="12" spans="2:16" s="50" customFormat="1" x14ac:dyDescent="0.25">
      <c r="B12" s="74"/>
      <c r="I12" s="1"/>
      <c r="J12" s="70"/>
      <c r="K12" s="70"/>
      <c r="L12" s="70"/>
      <c r="M12" s="70"/>
      <c r="N12" s="70"/>
      <c r="O12" s="70"/>
      <c r="P12" s="78"/>
    </row>
    <row r="13" spans="2:16" s="50" customFormat="1" x14ac:dyDescent="0.25">
      <c r="B13" s="74"/>
      <c r="I13" s="1"/>
      <c r="J13" s="70"/>
      <c r="K13" s="70"/>
      <c r="L13" s="70"/>
      <c r="M13" s="70"/>
      <c r="N13" s="70"/>
      <c r="O13" s="70"/>
      <c r="P13" s="78"/>
    </row>
    <row r="14" spans="2:16" s="50" customFormat="1" x14ac:dyDescent="0.25">
      <c r="B14" s="74"/>
      <c r="I14" s="1"/>
      <c r="J14" s="70"/>
      <c r="K14" s="70"/>
      <c r="L14" s="70"/>
      <c r="M14" s="70"/>
      <c r="N14" s="70"/>
      <c r="O14" s="70"/>
      <c r="P14" s="78"/>
    </row>
    <row r="15" spans="2:16" s="50" customFormat="1" x14ac:dyDescent="0.25">
      <c r="B15" s="74"/>
      <c r="I15" s="1"/>
      <c r="J15" s="70"/>
      <c r="K15" s="70"/>
      <c r="L15" s="70"/>
      <c r="M15" s="70"/>
      <c r="N15" s="70"/>
      <c r="O15" s="70"/>
      <c r="P15" s="78"/>
    </row>
    <row r="16" spans="2:16" s="50" customFormat="1" ht="72" customHeight="1" x14ac:dyDescent="0.25">
      <c r="B16" s="74"/>
      <c r="I16" s="1"/>
      <c r="J16" s="70"/>
      <c r="K16" s="70"/>
      <c r="L16" s="70"/>
      <c r="M16" s="70"/>
      <c r="N16" s="70"/>
      <c r="O16" s="70"/>
      <c r="P16" s="78"/>
    </row>
    <row r="17" spans="1:18" ht="22.8" x14ac:dyDescent="0.25">
      <c r="B17" s="74"/>
      <c r="C17" s="47" t="s">
        <v>4</v>
      </c>
      <c r="D17" s="48"/>
      <c r="E17" s="48"/>
      <c r="F17" s="48"/>
      <c r="G17" s="48"/>
      <c r="H17" s="48"/>
      <c r="I17" s="48"/>
      <c r="J17" s="48"/>
      <c r="K17" s="48"/>
      <c r="L17" s="48"/>
      <c r="M17" s="49"/>
      <c r="N17" s="9"/>
      <c r="O17" s="9"/>
      <c r="P17" s="78"/>
    </row>
    <row r="18" spans="1:18" ht="15.6" x14ac:dyDescent="0.25">
      <c r="B18" s="74"/>
      <c r="C18" s="52"/>
      <c r="D18" s="10"/>
      <c r="E18" s="10"/>
      <c r="F18" s="10"/>
      <c r="G18" s="10"/>
      <c r="H18" s="10"/>
      <c r="I18" s="11"/>
      <c r="J18" s="11"/>
      <c r="K18" s="11"/>
      <c r="L18" s="11"/>
      <c r="M18" s="11"/>
      <c r="N18" s="12"/>
      <c r="O18" s="12"/>
      <c r="P18" s="78"/>
    </row>
    <row r="19" spans="1:18" s="87" customFormat="1" ht="147.75" customHeight="1" x14ac:dyDescent="0.25">
      <c r="A19" s="50"/>
      <c r="B19" s="74"/>
      <c r="C19" s="34" t="s">
        <v>5</v>
      </c>
      <c r="D19" s="35"/>
      <c r="E19" s="13" t="s">
        <v>6</v>
      </c>
      <c r="F19" s="41" t="s">
        <v>25</v>
      </c>
      <c r="G19" s="42"/>
      <c r="H19" s="42"/>
      <c r="I19" s="42"/>
      <c r="J19" s="42"/>
      <c r="K19" s="42"/>
      <c r="L19" s="42"/>
      <c r="M19" s="43"/>
      <c r="N19" s="86"/>
      <c r="O19" s="86"/>
      <c r="P19" s="78"/>
      <c r="Q19" s="50"/>
      <c r="R19" s="50"/>
    </row>
    <row r="20" spans="1:18" s="87" customFormat="1" ht="111.75" customHeight="1" x14ac:dyDescent="0.25">
      <c r="A20" s="50"/>
      <c r="B20" s="74"/>
      <c r="C20" s="34" t="s">
        <v>7</v>
      </c>
      <c r="D20" s="35"/>
      <c r="E20" s="13" t="s">
        <v>6</v>
      </c>
      <c r="F20" s="36" t="s">
        <v>8</v>
      </c>
      <c r="G20" s="37"/>
      <c r="H20" s="37"/>
      <c r="I20" s="37"/>
      <c r="J20" s="37"/>
      <c r="K20" s="37"/>
      <c r="L20" s="37"/>
      <c r="M20" s="38"/>
      <c r="N20" s="86"/>
      <c r="O20" s="86"/>
      <c r="P20" s="78"/>
      <c r="Q20" s="50"/>
      <c r="R20" s="50"/>
    </row>
    <row r="21" spans="1:18" s="87" customFormat="1" ht="158.25" customHeight="1" x14ac:dyDescent="0.25">
      <c r="A21" s="50"/>
      <c r="B21" s="74"/>
      <c r="C21" s="39" t="s">
        <v>9</v>
      </c>
      <c r="D21" s="40"/>
      <c r="E21" s="13" t="s">
        <v>6</v>
      </c>
      <c r="F21" s="41" t="s">
        <v>28</v>
      </c>
      <c r="G21" s="42"/>
      <c r="H21" s="42"/>
      <c r="I21" s="42"/>
      <c r="J21" s="42"/>
      <c r="K21" s="42"/>
      <c r="L21" s="42"/>
      <c r="M21" s="43"/>
      <c r="N21" s="86"/>
      <c r="O21" s="86"/>
      <c r="P21" s="78"/>
      <c r="Q21" s="50"/>
      <c r="R21" s="50"/>
    </row>
    <row r="22" spans="1:18" ht="15.6" thickBot="1" x14ac:dyDescent="0.3">
      <c r="B22" s="74"/>
      <c r="G22" s="14"/>
      <c r="P22" s="78"/>
    </row>
    <row r="23" spans="1:18" s="102" customFormat="1" ht="123.75" customHeight="1" thickBot="1" x14ac:dyDescent="0.35">
      <c r="A23" s="98"/>
      <c r="B23" s="99"/>
      <c r="C23" s="54" t="s">
        <v>10</v>
      </c>
      <c r="D23" s="53"/>
      <c r="E23" s="54" t="s">
        <v>11</v>
      </c>
      <c r="F23" s="53"/>
      <c r="G23" s="54" t="s">
        <v>12</v>
      </c>
      <c r="H23" s="53"/>
      <c r="I23" s="55" t="s">
        <v>29</v>
      </c>
      <c r="J23" s="56"/>
      <c r="K23" s="57" t="s">
        <v>13</v>
      </c>
      <c r="L23" s="56"/>
      <c r="M23" s="58" t="s">
        <v>14</v>
      </c>
      <c r="N23" s="56"/>
      <c r="O23" s="59" t="s">
        <v>15</v>
      </c>
      <c r="P23" s="100"/>
      <c r="Q23" s="101"/>
      <c r="R23" s="98"/>
    </row>
    <row r="24" spans="1:18" ht="9.75" customHeight="1" x14ac:dyDescent="0.25">
      <c r="B24" s="74"/>
      <c r="C24" s="60"/>
      <c r="D24" s="85"/>
      <c r="E24" s="85"/>
      <c r="F24" s="85"/>
      <c r="G24" s="85"/>
      <c r="H24" s="85"/>
      <c r="I24" s="15"/>
      <c r="J24" s="88"/>
      <c r="K24" s="89"/>
      <c r="L24" s="88"/>
      <c r="M24" s="88"/>
      <c r="N24" s="88"/>
      <c r="O24" s="88"/>
      <c r="P24" s="78"/>
    </row>
    <row r="25" spans="1:18" ht="409.5" customHeight="1" x14ac:dyDescent="0.25">
      <c r="B25" s="74"/>
      <c r="C25" s="61" t="s">
        <v>16</v>
      </c>
      <c r="D25" s="16"/>
      <c r="E25" s="17" t="s">
        <v>6</v>
      </c>
      <c r="F25" s="18"/>
      <c r="G25" s="19">
        <v>0.875</v>
      </c>
      <c r="H25" s="18"/>
      <c r="I25" s="20" t="s">
        <v>31</v>
      </c>
      <c r="J25" s="21"/>
      <c r="K25" s="22">
        <v>0.88</v>
      </c>
      <c r="L25" s="23"/>
      <c r="M25" s="20" t="s">
        <v>23</v>
      </c>
      <c r="N25" s="24"/>
      <c r="O25" s="25">
        <v>0</v>
      </c>
      <c r="P25" s="26"/>
      <c r="Q25" s="27"/>
      <c r="R25" s="27"/>
    </row>
    <row r="26" spans="1:18" ht="15" customHeight="1" x14ac:dyDescent="0.25">
      <c r="B26" s="74"/>
      <c r="C26" s="60"/>
      <c r="D26" s="85"/>
      <c r="E26" s="90"/>
      <c r="F26" s="85"/>
      <c r="G26" s="91"/>
      <c r="H26" s="85"/>
      <c r="I26" s="28"/>
      <c r="J26" s="88"/>
      <c r="K26" s="89"/>
      <c r="L26" s="88"/>
      <c r="M26" s="92"/>
      <c r="N26" s="92"/>
      <c r="O26" s="93"/>
      <c r="P26" s="78"/>
    </row>
    <row r="27" spans="1:18" ht="297" customHeight="1" x14ac:dyDescent="0.25">
      <c r="B27" s="74"/>
      <c r="C27" s="62" t="s">
        <v>17</v>
      </c>
      <c r="D27" s="16"/>
      <c r="E27" s="17" t="s">
        <v>6</v>
      </c>
      <c r="F27" s="85"/>
      <c r="G27" s="19">
        <v>0.94117647058823528</v>
      </c>
      <c r="H27" s="85"/>
      <c r="I27" s="20" t="s">
        <v>30</v>
      </c>
      <c r="J27" s="88"/>
      <c r="K27" s="22">
        <v>0.91</v>
      </c>
      <c r="L27" s="94"/>
      <c r="M27" s="20" t="s">
        <v>18</v>
      </c>
      <c r="N27" s="24"/>
      <c r="O27" s="25">
        <f>G27-K27</f>
        <v>3.117647058823525E-2</v>
      </c>
      <c r="P27" s="78"/>
    </row>
    <row r="28" spans="1:18" x14ac:dyDescent="0.25">
      <c r="B28" s="74"/>
      <c r="C28" s="60"/>
      <c r="D28" s="85"/>
      <c r="E28" s="90"/>
      <c r="F28" s="85"/>
      <c r="G28" s="91"/>
      <c r="H28" s="85"/>
      <c r="I28" s="28"/>
      <c r="J28" s="88"/>
      <c r="K28" s="89"/>
      <c r="L28" s="88"/>
      <c r="M28" s="92"/>
      <c r="N28" s="92"/>
      <c r="O28" s="93"/>
      <c r="P28" s="78"/>
    </row>
    <row r="29" spans="1:18" ht="312.75" customHeight="1" x14ac:dyDescent="0.25">
      <c r="B29" s="74"/>
      <c r="C29" s="63" t="s">
        <v>19</v>
      </c>
      <c r="D29" s="16"/>
      <c r="E29" s="17" t="s">
        <v>6</v>
      </c>
      <c r="F29" s="85"/>
      <c r="G29" s="19">
        <v>0.95833333333333337</v>
      </c>
      <c r="H29" s="85"/>
      <c r="I29" s="20" t="s">
        <v>32</v>
      </c>
      <c r="J29" s="88"/>
      <c r="K29" s="22">
        <f>+[1]Conclusiones!$G$29</f>
        <v>0.95833333333333337</v>
      </c>
      <c r="L29" s="94"/>
      <c r="M29" s="20" t="s">
        <v>20</v>
      </c>
      <c r="N29" s="24"/>
      <c r="O29" s="25">
        <f>G29-K29</f>
        <v>0</v>
      </c>
      <c r="P29" s="78"/>
    </row>
    <row r="30" spans="1:18" x14ac:dyDescent="0.25">
      <c r="B30" s="74"/>
      <c r="C30" s="60"/>
      <c r="D30" s="85"/>
      <c r="E30" s="90"/>
      <c r="F30" s="85"/>
      <c r="G30" s="91"/>
      <c r="H30" s="85"/>
      <c r="I30" s="28"/>
      <c r="J30" s="88"/>
      <c r="K30" s="89"/>
      <c r="L30" s="88"/>
      <c r="M30" s="92"/>
      <c r="N30" s="92"/>
      <c r="O30" s="93"/>
      <c r="P30" s="78"/>
    </row>
    <row r="31" spans="1:18" ht="304.5" customHeight="1" x14ac:dyDescent="0.25">
      <c r="B31" s="74"/>
      <c r="C31" s="64" t="s">
        <v>21</v>
      </c>
      <c r="D31" s="16"/>
      <c r="E31" s="17" t="s">
        <v>6</v>
      </c>
      <c r="F31" s="85"/>
      <c r="G31" s="19">
        <v>1</v>
      </c>
      <c r="H31" s="85"/>
      <c r="I31" s="20" t="s">
        <v>33</v>
      </c>
      <c r="J31" s="88"/>
      <c r="K31" s="22">
        <v>1</v>
      </c>
      <c r="L31" s="94"/>
      <c r="M31" s="20" t="s">
        <v>26</v>
      </c>
      <c r="N31" s="24"/>
      <c r="O31" s="25">
        <f>G31-K31</f>
        <v>0</v>
      </c>
      <c r="P31" s="78"/>
    </row>
    <row r="32" spans="1:18" x14ac:dyDescent="0.25">
      <c r="B32" s="74"/>
      <c r="C32" s="60"/>
      <c r="D32" s="85"/>
      <c r="E32" s="90"/>
      <c r="F32" s="85"/>
      <c r="G32" s="91"/>
      <c r="H32" s="85"/>
      <c r="I32" s="28"/>
      <c r="J32" s="88"/>
      <c r="K32" s="89"/>
      <c r="L32" s="88"/>
      <c r="M32" s="92"/>
      <c r="N32" s="92"/>
      <c r="O32" s="93"/>
      <c r="P32" s="78"/>
    </row>
    <row r="33" spans="2:16" s="50" customFormat="1" ht="312.75" customHeight="1" thickBot="1" x14ac:dyDescent="0.3">
      <c r="B33" s="74"/>
      <c r="C33" s="65" t="s">
        <v>22</v>
      </c>
      <c r="D33" s="16"/>
      <c r="E33" s="17" t="s">
        <v>6</v>
      </c>
      <c r="F33" s="85"/>
      <c r="G33" s="19">
        <v>1</v>
      </c>
      <c r="H33" s="85"/>
      <c r="I33" s="29" t="s">
        <v>34</v>
      </c>
      <c r="J33" s="88"/>
      <c r="K33" s="22">
        <v>1</v>
      </c>
      <c r="L33" s="94"/>
      <c r="M33" s="29" t="s">
        <v>27</v>
      </c>
      <c r="N33" s="24"/>
      <c r="O33" s="25">
        <f>G33-K33</f>
        <v>0</v>
      </c>
      <c r="P33" s="78"/>
    </row>
    <row r="34" spans="2:16" s="50" customFormat="1" ht="15.6" x14ac:dyDescent="0.25">
      <c r="B34" s="74"/>
      <c r="C34" s="66"/>
      <c r="D34" s="30"/>
      <c r="E34" s="31"/>
      <c r="I34" s="1"/>
      <c r="J34" s="70"/>
      <c r="K34" s="70"/>
      <c r="L34" s="70"/>
      <c r="M34" s="32"/>
      <c r="N34" s="32"/>
      <c r="O34" s="32"/>
      <c r="P34" s="78"/>
    </row>
    <row r="35" spans="2:16" s="50" customFormat="1" ht="15.6" x14ac:dyDescent="0.25">
      <c r="B35" s="74"/>
      <c r="C35" s="67"/>
      <c r="D35" s="30"/>
      <c r="E35" s="31"/>
      <c r="I35" s="1"/>
      <c r="J35" s="70"/>
      <c r="K35" s="70"/>
      <c r="L35" s="70"/>
      <c r="M35" s="32"/>
      <c r="N35" s="32"/>
      <c r="O35" s="32"/>
      <c r="P35" s="78"/>
    </row>
    <row r="36" spans="2:16" s="50" customFormat="1" x14ac:dyDescent="0.25">
      <c r="B36" s="74"/>
      <c r="C36" s="68"/>
      <c r="I36" s="1"/>
      <c r="J36" s="70"/>
      <c r="K36" s="70"/>
      <c r="L36" s="70"/>
      <c r="M36" s="70"/>
      <c r="N36" s="70"/>
      <c r="O36" s="70"/>
      <c r="P36" s="78"/>
    </row>
    <row r="37" spans="2:16" s="50" customFormat="1" ht="15.6" thickBot="1" x14ac:dyDescent="0.3">
      <c r="B37" s="95"/>
      <c r="C37" s="69"/>
      <c r="D37" s="69"/>
      <c r="E37" s="69"/>
      <c r="F37" s="69"/>
      <c r="G37" s="69"/>
      <c r="H37" s="69"/>
      <c r="I37" s="33"/>
      <c r="J37" s="96"/>
      <c r="K37" s="96"/>
      <c r="L37" s="96"/>
      <c r="M37" s="96"/>
      <c r="N37" s="96"/>
      <c r="O37" s="96"/>
      <c r="P37" s="97"/>
    </row>
    <row r="38" spans="2:16" s="50" customFormat="1" ht="15.6" thickTop="1" x14ac:dyDescent="0.25">
      <c r="I38" s="1"/>
      <c r="J38" s="70"/>
      <c r="K38" s="70"/>
      <c r="L38" s="70"/>
      <c r="M38" s="70"/>
      <c r="N38" s="70"/>
      <c r="O38" s="70"/>
    </row>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K25">
    <cfRule type="cellIs" dxfId="23" priority="17" operator="between">
      <formula>0.76</formula>
      <formula>1</formula>
    </cfRule>
    <cfRule type="cellIs" dxfId="22" priority="18" operator="between">
      <formula>0.51</formula>
      <formula>0.75</formula>
    </cfRule>
    <cfRule type="cellIs" dxfId="21" priority="19" operator="between">
      <formula>0.26</formula>
      <formula>0.5</formula>
    </cfRule>
  </conditionalFormatting>
  <conditionalFormatting sqref="K27">
    <cfRule type="cellIs" dxfId="20" priority="13" operator="between">
      <formula>0.76</formula>
      <formula>1</formula>
    </cfRule>
    <cfRule type="cellIs" dxfId="19" priority="14" operator="between">
      <formula>0.51</formula>
      <formula>0.75</formula>
    </cfRule>
    <cfRule type="cellIs" dxfId="18" priority="15" operator="between">
      <formula>0.26</formula>
      <formula>0.5</formula>
    </cfRule>
  </conditionalFormatting>
  <conditionalFormatting sqref="K29">
    <cfRule type="cellIs" dxfId="17" priority="9" operator="between">
      <formula>0.76</formula>
      <formula>1</formula>
    </cfRule>
    <cfRule type="cellIs" dxfId="16" priority="10" operator="between">
      <formula>0.51</formula>
      <formula>0.75</formula>
    </cfRule>
    <cfRule type="cellIs" dxfId="15" priority="11" operator="between">
      <formula>0.26</formula>
      <formula>0.5</formula>
    </cfRule>
  </conditionalFormatting>
  <conditionalFormatting sqref="K31">
    <cfRule type="cellIs" dxfId="14" priority="5" operator="between">
      <formula>0.76</formula>
      <formula>1</formula>
    </cfRule>
    <cfRule type="cellIs" dxfId="13" priority="6" operator="between">
      <formula>0.51</formula>
      <formula>0.75</formula>
    </cfRule>
    <cfRule type="cellIs" dxfId="12" priority="7" operator="between">
      <formula>0.26</formula>
      <formula>0.5</formula>
    </cfRule>
  </conditionalFormatting>
  <conditionalFormatting sqref="K33">
    <cfRule type="cellIs" dxfId="11" priority="1" operator="between">
      <formula>0.76</formula>
      <formula>1</formula>
    </cfRule>
    <cfRule type="cellIs" dxfId="10" priority="2" operator="between">
      <formula>0.51</formula>
      <formula>0.75</formula>
    </cfRule>
    <cfRule type="cellIs" dxfId="9" priority="3" operator="between">
      <formula>0.26</formula>
      <formula>0.5</formula>
    </cfRule>
  </conditionalFormatting>
  <conditionalFormatting sqref="M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383457C7-6186-4FEB-9569-81384AC71552}">
            <xm:f>0</xm:f>
            <xm:f>'[Formato-informe-SCI-parametrizado-I Sem 2024_LH_.xlsx]Analisis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E773AFF3-38A2-4527-9B3E-726FACD7FE18}">
            <xm:f>0</xm:f>
            <xm:f>'[Formato-informe-SCI-parametrizado-I Sem 2024_LH_.xlsx]Analisis de Resultados'!#REF!</xm:f>
            <x14:dxf>
              <fill>
                <patternFill>
                  <bgColor rgb="FFFF0000"/>
                </patternFill>
              </fill>
            </x14:dxf>
          </x14:cfRule>
          <xm:sqref>K25</xm:sqref>
        </x14:conditionalFormatting>
        <x14:conditionalFormatting xmlns:xm="http://schemas.microsoft.com/office/excel/2006/main">
          <x14:cfRule type="cellIs" priority="16" operator="between" id="{080DBDCC-D4C8-43F9-86D2-53B9A6458A36}">
            <xm:f>0</xm:f>
            <xm:f>'[Formato-informe-SCI-parametrizado-I Sem 2024_LH_.xlsx]Analisis de Resultados'!#REF!</xm:f>
            <x14:dxf>
              <fill>
                <patternFill>
                  <bgColor rgb="FFFF0000"/>
                </patternFill>
              </fill>
            </x14:dxf>
          </x14:cfRule>
          <xm:sqref>K27</xm:sqref>
        </x14:conditionalFormatting>
        <x14:conditionalFormatting xmlns:xm="http://schemas.microsoft.com/office/excel/2006/main">
          <x14:cfRule type="cellIs" priority="12" operator="between" id="{4B5843E3-0759-41C8-AEA0-22A93F306E84}">
            <xm:f>0</xm:f>
            <xm:f>'[Formato-informe-SCI-parametrizado-I Sem 2024_LH_.xlsx]Analisis de Resultados'!#REF!</xm:f>
            <x14:dxf>
              <fill>
                <patternFill>
                  <bgColor rgb="FFFF0000"/>
                </patternFill>
              </fill>
            </x14:dxf>
          </x14:cfRule>
          <xm:sqref>K29</xm:sqref>
        </x14:conditionalFormatting>
        <x14:conditionalFormatting xmlns:xm="http://schemas.microsoft.com/office/excel/2006/main">
          <x14:cfRule type="cellIs" priority="8" operator="between" id="{A768C5A7-6B9D-4217-9924-7CC063997C6E}">
            <xm:f>0</xm:f>
            <xm:f>'[Formato-informe-SCI-parametrizado-I Sem 2024_LH_.xlsx]Analisis de Resultados'!#REF!</xm:f>
            <x14:dxf>
              <fill>
                <patternFill>
                  <bgColor rgb="FFFF0000"/>
                </patternFill>
              </fill>
            </x14:dxf>
          </x14:cfRule>
          <xm:sqref>K31</xm:sqref>
        </x14:conditionalFormatting>
        <x14:conditionalFormatting xmlns:xm="http://schemas.microsoft.com/office/excel/2006/main">
          <x14:cfRule type="cellIs" priority="4" operator="between" id="{9E00BEF3-E100-4E32-B165-194E171AD4DF}">
            <xm:f>0</xm:f>
            <xm:f>'[Formato-informe-SCI-parametrizado-I Sem 2024_LH_.xlsx]Analisis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Enero_junio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Margarita Hidalgo Garcia</dc:creator>
  <cp:lastModifiedBy>Liliana Margarita Hidalgo Garcia</cp:lastModifiedBy>
  <dcterms:created xsi:type="dcterms:W3CDTF">2024-01-19T00:30:18Z</dcterms:created>
  <dcterms:modified xsi:type="dcterms:W3CDTF">2024-07-24T21:24:03Z</dcterms:modified>
</cp:coreProperties>
</file>