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3\Tercer_seguimiento\INFORME FINAL PAAC -3er SEGUIMIENTO\"/>
    </mc:Choice>
  </mc:AlternateContent>
  <bookViews>
    <workbookView xWindow="0" yWindow="0" windowWidth="20490" windowHeight="6855" tabRatio="897"/>
  </bookViews>
  <sheets>
    <sheet name="Mapa de Riesgos 2023" sheetId="20"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9" r:id="rId7"/>
  </sheets>
  <externalReferences>
    <externalReference r:id="rId8"/>
    <externalReference r:id="rId9"/>
    <externalReference r:id="rId10"/>
    <externalReference r:id="rId11"/>
  </externalReferences>
  <definedNames>
    <definedName name="_xlnm._FilterDatabase" localSheetId="3" hidden="1">'3. Rend. Cuentas'!$A$4:$M$17</definedName>
    <definedName name="_xlnm._FilterDatabase" localSheetId="4" hidden="1">'4. Atención al Ciudadano '!$B$4:$L$26</definedName>
    <definedName name="_xlnm._FilterDatabase" localSheetId="5" hidden="1">'5. Transp. y Acceso Informa'!$B$4:$P$16</definedName>
    <definedName name="_xlnm._FilterDatabase" localSheetId="6" hidden="1">'6. Iniciativas Adicionales'!$A$4:$M$17</definedName>
    <definedName name="_xlnm._FilterDatabase" localSheetId="0" hidden="1">'Mapa de Riesgos 2023'!$A$3:$X$28</definedName>
    <definedName name="Administrativa" localSheetId="3">[1]TABLA!$J$2:$J$8</definedName>
    <definedName name="Administrativa">[2]TABLA!$J$2:$J$8</definedName>
    <definedName name="_xlnm.Print_Area" localSheetId="3">'3. Rend. Cuentas'!$A$1:$H$16</definedName>
    <definedName name="_xlnm.Print_Area" localSheetId="0">'Mapa de Riesgos 2023'!$A$1:$O$38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52511"/>
</workbook>
</file>

<file path=xl/calcChain.xml><?xml version="1.0" encoding="utf-8"?>
<calcChain xmlns="http://schemas.openxmlformats.org/spreadsheetml/2006/main">
  <c r="J8" i="1" l="1"/>
  <c r="AB13" i="20"/>
  <c r="I8" i="1" l="1"/>
  <c r="H8" i="1" l="1"/>
</calcChain>
</file>

<file path=xl/sharedStrings.xml><?xml version="1.0" encoding="utf-8"?>
<sst xmlns="http://schemas.openxmlformats.org/spreadsheetml/2006/main" count="861" uniqueCount="572">
  <si>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</si>
  <si>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</si>
  <si>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</si>
  <si>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</si>
  <si>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</si>
  <si>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</si>
  <si>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</si>
  <si>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</si>
  <si>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</si>
  <si>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</si>
  <si>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</si>
  <si>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</si>
  <si>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</si>
  <si>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</si>
  <si>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</si>
  <si>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</si>
  <si>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</si>
  <si>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</si>
  <si>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</si>
  <si>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</si>
  <si>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</si>
  <si>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</si>
  <si>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</si>
  <si>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</si>
  <si>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</si>
  <si>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</si>
  <si>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</si>
  <si>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</si>
  <si>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</si>
  <si>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</si>
  <si>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</si>
  <si>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</si>
  <si>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</si>
  <si>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t>3.3</t>
  </si>
  <si>
    <t>Componente 5: Transparencia y Acceso a la Información</t>
  </si>
  <si>
    <t>Indicadores</t>
  </si>
  <si>
    <t>Componente 6: Iniciativas Adicionales</t>
  </si>
  <si>
    <t>Gestión del Talento Humano</t>
  </si>
  <si>
    <t>4.2</t>
  </si>
  <si>
    <t>2.3</t>
  </si>
  <si>
    <t>1.4</t>
  </si>
  <si>
    <t>1.5</t>
  </si>
  <si>
    <t>Equipo de Rendición de Cuentas</t>
  </si>
  <si>
    <t>Equipo de  Rendición de Cuentas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</si>
  <si>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</si>
  <si>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</si>
  <si>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</si>
  <si>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Realizar monitoreo a los controles establecidos, con el fin de evaluar su efectividad</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</si>
  <si>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</si>
  <si>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</si>
  <si>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</si>
  <si>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</si>
  <si>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</si>
  <si>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</si>
  <si>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</si>
  <si>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</si>
  <si>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</si>
  <si>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</si>
  <si>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</si>
  <si>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</si>
  <si>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</si>
  <si>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</si>
  <si>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</si>
  <si>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</si>
  <si>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</si>
  <si>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</si>
  <si>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</si>
  <si>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</si>
  <si>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</si>
  <si>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</si>
  <si>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</si>
  <si>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</si>
  <si>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</si>
  <si>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</si>
  <si>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</si>
  <si>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</si>
  <si>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</si>
  <si>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</si>
  <si>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</si>
  <si>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</si>
  <si>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</si>
  <si>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</si>
  <si>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</si>
  <si>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</si>
  <si>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</si>
  <si>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</si>
  <si>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</si>
  <si>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</si>
  <si>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</si>
  <si>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</si>
  <si>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</si>
  <si>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</si>
  <si>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</si>
  <si>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</si>
  <si>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</si>
  <si>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</si>
  <si>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</si>
  <si>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</si>
  <si>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</si>
  <si>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</si>
  <si>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</si>
  <si>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</si>
  <si>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</si>
  <si>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</si>
  <si>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</si>
  <si>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</si>
  <si>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</si>
  <si>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</si>
  <si>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</si>
  <si>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</si>
  <si>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</si>
  <si>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</si>
  <si>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</si>
  <si>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</si>
  <si>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</si>
  <si>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</si>
  <si>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</si>
  <si>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</si>
  <si>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</si>
  <si>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</si>
  <si>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</si>
  <si>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</si>
  <si>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</si>
  <si>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</si>
  <si>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</si>
  <si>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</si>
  <si>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</si>
  <si>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</si>
  <si>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</si>
  <si>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</si>
  <si>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</si>
  <si>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</si>
  <si>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</si>
  <si>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</si>
  <si>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</si>
  <si>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</si>
  <si>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</si>
  <si>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</si>
  <si>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 xml:space="preserve">Oficina de  Planeación </t>
  </si>
  <si>
    <t>% de Información Mínima (Ley Transparencia) publicada / Publicación de información Mínima requerida por Ley</t>
  </si>
  <si>
    <t>Actualizar el sistema de PQRSD web para la creación, consulta y seguimiento de radicados.</t>
  </si>
  <si>
    <t>Secretaría General</t>
  </si>
  <si>
    <t>% de cumplimiento de las actividades programadas en el Sistema de PQRSD de la Corporación</t>
  </si>
  <si>
    <t xml:space="preserve">Documento actualizado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</si>
  <si>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</si>
  <si>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</si>
  <si>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</si>
  <si>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</si>
  <si>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3.4</t>
  </si>
  <si>
    <t>Promover capacitaciones de Lenguaje claro al interior de la Corporación para Funcionarios y Contratistas</t>
  </si>
  <si>
    <t>Fortalecer el conocimiento de la Política de Administración de Riesgo al interior de la Corporación</t>
  </si>
  <si>
    <t xml:space="preserve">Publicación del Plan Anticorrupción y Atención al ciudadano y del Mapa de Riesgos de Corrupción </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</si>
  <si>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</si>
  <si>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</si>
  <si>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</si>
  <si>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</si>
  <si>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</si>
  <si>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</si>
  <si>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</si>
  <si>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Ley 1712 de 2014 - Transparencia y Acceso a la Información Pública</t>
  </si>
  <si>
    <t>Manual único de rendición de cuentas</t>
  </si>
  <si>
    <t>Informe Semestral de la Estrategia de Rendición de Cuentas</t>
  </si>
  <si>
    <t xml:space="preserve">Catálogo de Mapas actualizado con toda la información disponible en la Corporación y en formatos accesibles. </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</si>
  <si>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</si>
  <si>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</si>
  <si>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</si>
  <si>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</si>
  <si>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</si>
  <si>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</si>
  <si>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</si>
  <si>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Realizar Rendición de Cuentas en nodos con entidades del sector Ambiente, corresponsables en políticas y proyectos.</t>
  </si>
  <si>
    <t>Número de espacios identificados y ejecutados (Virtual, presencial o mixtos)</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</si>
  <si>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</si>
  <si>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</si>
  <si>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</si>
  <si>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</si>
  <si>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</si>
  <si>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</si>
  <si>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</si>
  <si>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</si>
  <si>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</si>
  <si>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</si>
  <si>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</si>
  <si>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</si>
  <si>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</si>
  <si>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 xml:space="preserve">Pedagogía </t>
  </si>
  <si>
    <t>Sensibilización y capacitación</t>
  </si>
  <si>
    <t>Articulación con actores clave o grupos de valor</t>
  </si>
  <si>
    <t>Adelantar ejercicios de socialización de la normatividad y horizonte estratégico de la gestión preventiva de conflictos de interés con la ciudadanía y el sector privado.</t>
  </si>
  <si>
    <t>Estrategia para la adopción del Código de Integridad y la promoción del cambio cultural</t>
  </si>
  <si>
    <t>Objetivo</t>
  </si>
  <si>
    <t xml:space="preserve"> Condiciones institucionales</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</si>
  <si>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</si>
  <si>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</si>
  <si>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</si>
  <si>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 xml:space="preserve">Establecer el procedimiento interno para el manejo y declaración de conflictos de intereses de conformidad con el artículo 12 de la Ley 1437 de 2011. </t>
  </si>
  <si>
    <t>Pedagogía al interior de la entidad</t>
  </si>
  <si>
    <t>Capacitación</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</si>
  <si>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</si>
  <si>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</si>
  <si>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</si>
  <si>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Registro de las declaraciones de conflictos de intereses</t>
  </si>
  <si>
    <t>Desarrollar mecanismos para prevenir y controlar la aparición de conflictos de intereses en la entidad con el objeto de evitar la afectación del servicio y el interés general.</t>
  </si>
  <si>
    <t>Estrategia para la gestión de Conflicto de Intereses</t>
  </si>
  <si>
    <t>*Procedimientos actualizados y/o informe</t>
  </si>
  <si>
    <t>Recibir bienes devolutivos sin cumplir con especificaciones técnicas de acuerdo a lo
estipulado en el contrato  de suministros  con el fin de beneficiar a un tercero</t>
  </si>
  <si>
    <t xml:space="preserve">No exigir al contratista en la supervisión cumplir con el objeto del contrato a cambio de recibir dádivas o beneficios </t>
  </si>
  <si>
    <t>Indebida defensa judicial de la Corporación a cambio de recibir dádivas o beneficios para favorecer a un tercero</t>
  </si>
  <si>
    <t>ACCIÓN DE CONTINGENCIA ANTE POSIBLE MATERIALIZACIÓN</t>
  </si>
  <si>
    <t xml:space="preserve">ACTIVIDADES DE CONTROL </t>
  </si>
  <si>
    <t>Componente</t>
  </si>
  <si>
    <t xml:space="preserve">
- Informes de cuentas de cobros recibidas y devueltas.
- Correos electrónicos enviados de cuentas de cobro que no cumplen con los requisitos.
- Matriz de trazabilidad de cuentas</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</si>
  <si>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</si>
  <si>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</si>
  <si>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</si>
  <si>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</si>
  <si>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</si>
  <si>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</si>
  <si>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</si>
  <si>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</si>
  <si>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</si>
  <si>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</si>
  <si>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</si>
  <si>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</si>
  <si>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</si>
  <si>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</si>
  <si>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</si>
  <si>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</si>
  <si>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</si>
  <si>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</si>
  <si>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</si>
  <si>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</si>
  <si>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</si>
  <si>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</si>
  <si>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</si>
  <si>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</si>
  <si>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</si>
  <si>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</si>
  <si>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</si>
  <si>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</si>
  <si>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</si>
  <si>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</si>
  <si>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 xml:space="preserve">Eficacia
# de procedimientos de gestión ambiental actualizados 
</t>
  </si>
  <si>
    <t>6.1</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</si>
  <si>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</si>
  <si>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</si>
  <si>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Profesional universitario Gr. 9
</t>
  </si>
  <si>
    <t>Jefe Oficina de Contratación</t>
  </si>
  <si>
    <t xml:space="preserve">Profesional
especializado Gr. 16 coordinador del grupo Gestión del Talento Humano 
</t>
  </si>
  <si>
    <t>Marzo - Junio-Septiembre - Diciembre de 2023</t>
  </si>
  <si>
    <t xml:space="preserve">Generar información basada en datos, logros, avances de la gestión de acuerdo a los programas del POAI 2023 relacionando los  ODS y derechos humanos. </t>
  </si>
  <si>
    <t>Documento Estrategia de Comunicaciones para la Rendición de Cuentas vigencia 2023</t>
  </si>
  <si>
    <t>Jefe Oficina de Comunicaciones / Equipo de Rendición de Cuentas</t>
  </si>
  <si>
    <t xml:space="preserve">15/07/2023
 29/12/2023 </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</si>
  <si>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</si>
  <si>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</si>
  <si>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</si>
  <si>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2 eventos (virtual, presencial o mixto)</t>
  </si>
  <si>
    <t xml:space="preserve">28/04/2023
30/12/2023
</t>
  </si>
  <si>
    <t>Implementar diversos espacios de diálogo identificados para la vigencia 2023</t>
  </si>
  <si>
    <t>Una (1) campaña</t>
  </si>
  <si>
    <t>Diseñar e implementar campaña sobre la importancia de realizar rendiciones de cuentas.</t>
  </si>
  <si>
    <t>Capacitar a los grupos de valor sobre la importancia de participar en las rendiciones de cuentas y metodologías para realizar los espacios de diálogo sobre temas específicos.</t>
  </si>
  <si>
    <t>Desarrollar iniciativas para fomentar la difusión y apropiación de valores y prácticas que garanticen la prioridad del interés general en el servicio público desde la perspectiva de procesos de cambio cultural permanentes.</t>
  </si>
  <si>
    <t>Gestión del conocimiento</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</si>
  <si>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</si>
  <si>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Realizar seguimiento y monitoreo al registro de conflictos de intereses que han surtido tramite (Presentación en el aplicativo  por la Integridad Pública)</t>
  </si>
  <si>
    <t xml:space="preserve">Gestión del Talento Humano  </t>
  </si>
  <si>
    <t>Una (1) Capacitación ejecutada</t>
  </si>
  <si>
    <t>31/07/2023
30/12/2023</t>
  </si>
  <si>
    <t>Componente 3. Estrategia de Rendición de cuentas 2023</t>
  </si>
  <si>
    <t>Oficina de planeación</t>
  </si>
  <si>
    <t>2 actividades informativas para difusión del Protocolo de atención al ciudadano</t>
  </si>
  <si>
    <t>Abril - Julio- Octubre del 2023 y Enero 2024</t>
  </si>
  <si>
    <t>Grupo de Gestión documental</t>
  </si>
  <si>
    <t>Socializar a funcionarios los lineamientos de accesibilidad  requeridos en los documentos electrónicos que se producen en Corpamag</t>
  </si>
  <si>
    <t>No. de funcionarios socializados/ No. De funcionarios de la corporación</t>
  </si>
  <si>
    <t>Mejoras implementadas en el formulario de PQRSD de la Corporación</t>
  </si>
  <si>
    <t xml:space="preserve">Sensibilización de la Política de administración de riesgos </t>
  </si>
  <si>
    <t>Revisar y actualizar el Mapa de riesgos de corrupción con cada uno de los procesos de la Corporación.</t>
  </si>
  <si>
    <t>30/06/2023
29/12/2023</t>
  </si>
  <si>
    <t>Oficina de  Planeación - Gestión Documental - Laboratorio Ambiental</t>
  </si>
  <si>
    <t>Actualizar el Registro de Activos de Información</t>
  </si>
  <si>
    <t>Actualizar el Índice de Información Clasificada y Reservada</t>
  </si>
  <si>
    <t>Activos de Información actualizado</t>
  </si>
  <si>
    <t>Índice de Información Clasificada y Reservada actualizado</t>
  </si>
  <si>
    <t>Realizar con criterios de accesibilidad las emisiones radiales y fotos de las noticias publicados en la página web</t>
  </si>
  <si>
    <t>Realizar monitoreo del cumplimiento del nivel de accesibilidad AA y AAA en la página web de Corpamag</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</si>
  <si>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</si>
  <si>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</si>
  <si>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</si>
  <si>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</si>
  <si>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Trámite total en línea</t>
  </si>
  <si>
    <t>Subdirector de Gestión Ambiental</t>
  </si>
  <si>
    <t>Un (1) documento Guía de Rendición de Cuentas de Corpamag 2023</t>
  </si>
  <si>
    <t>Equipo de Trabajo de la Rendición de Cuentas/ Oficina de Planeación</t>
  </si>
  <si>
    <t>Porcentaje de cumplimiento de los niveles de accesibilidad de acuerdo al monitoreo</t>
  </si>
  <si>
    <t>Publicación de texto alternativo en las emisiones radiales y fotos de las noticias del 2023</t>
  </si>
  <si>
    <t>No. de emisiones radiales y fotos de noticias con texto alternativo/ No. de emisiones radiales y fotos de noticias publicadas en la pagina web.</t>
  </si>
  <si>
    <t>Oficina de  Planeación/ Oficina de comunicaciones</t>
  </si>
  <si>
    <t>31/01/2023 a 31/12/2023</t>
  </si>
  <si>
    <t>4.3</t>
  </si>
  <si>
    <t>6.2</t>
  </si>
  <si>
    <t xml:space="preserve">Jefe Oficina de Control Interno </t>
  </si>
  <si>
    <t>31/05/2023
29/09/2023
19/01/2024</t>
  </si>
  <si>
    <t>Vigencia: 2023</t>
  </si>
  <si>
    <t>Desde 02/01/2023 al 31/12/2023</t>
  </si>
  <si>
    <t xml:space="preserve">*Gestión de los Activos de información
*Identificar las vulnerabilidades de los activos de información 
*Identificar los objetivos de control aplicables a la Corporación
</t>
  </si>
  <si>
    <t xml:space="preserve">
(Objetivo de control gestionados / objetivos de control definidos ) * 100</t>
  </si>
  <si>
    <t>Evidencias de las Sensibilizaciones</t>
  </si>
  <si>
    <t>30-04-2023
31-08-2023
31-12-2023</t>
  </si>
  <si>
    <t>Acciones realizadas por los responsables de las actividades</t>
  </si>
  <si>
    <t>Seguimiento Control Interno</t>
  </si>
  <si>
    <t>Recomendaciones</t>
  </si>
  <si>
    <t>I SEGUIMIENTO</t>
  </si>
  <si>
    <t>Actividad programada para diciembre 2023</t>
  </si>
  <si>
    <t>% de cumplimiento I Seguimiento</t>
  </si>
  <si>
    <t>% de cumplimiento II Seguimiento</t>
  </si>
  <si>
    <t>% de cumplimiento III Seguimiento</t>
  </si>
  <si>
    <t>Actividad programada para junio 2023</t>
  </si>
  <si>
    <t>Actividad programada para julio 2023</t>
  </si>
  <si>
    <t>Actividad programada para octubre 2023</t>
  </si>
  <si>
    <t xml:space="preserve">% de cumplimiento II Seguimiento </t>
  </si>
  <si>
    <t xml:space="preserve">% de cumplimiento III Seguimiento </t>
  </si>
  <si>
    <t>Actividad programada para agosto 2023</t>
  </si>
  <si>
    <t>II SEGUIMIENTO</t>
  </si>
  <si>
    <t>III SEGUIMIENTO</t>
  </si>
  <si>
    <t>Subcomponente 1
Planeación estratégica del servicio al ciudadano</t>
  </si>
  <si>
    <t>Formular estrategia de servicio y/o relacionamiento con la ciudadanía que contenga acciones de lenguaje claro y que cuente con un responsable para su implementación.</t>
  </si>
  <si>
    <t>Documento de estrategia formulada.</t>
  </si>
  <si>
    <t xml:space="preserve">Oficina de Planeación  </t>
  </si>
  <si>
    <t>30 de junio de 2023</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</si>
  <si>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</si>
  <si>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</si>
  <si>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31 de diciembre de 2023</t>
  </si>
  <si>
    <t>Realizar el autodiagnóstico del estado de implementación de la Política, a partir de resultados del FURAG, informes de evaluación de PQRSD entre otros.</t>
  </si>
  <si>
    <t>Diagnóstico del estado de implementación de la Política realizado.</t>
  </si>
  <si>
    <t>Subcomponente 2
Fortalecimiento del talento humano al servicio del ciudadano</t>
  </si>
  <si>
    <t xml:space="preserve">Plan institucional de Capacitación adoptado
Listados de asistencia, constancias de participación o certificaciones de los funcionarios asistentes. </t>
  </si>
  <si>
    <t xml:space="preserve">Grupo de Gestión del Talento Humano   </t>
  </si>
  <si>
    <t xml:space="preserve">Fortalecer las competencias de los servidores públicos que atienden directamente a los ciudadanos (dependencias misionales) a través de procesos de cualificación. </t>
  </si>
  <si>
    <t>31 de julio de 2023
31 de diciembre de 2023</t>
  </si>
  <si>
    <t>2.4</t>
  </si>
  <si>
    <t xml:space="preserve">Promover y apropiar el Código de Integridad: Valores del Servicio Público como herramienta pedagógica para promover y fortalecer la ética de lo público.
</t>
  </si>
  <si>
    <t>Talento humano de la entidad con apropiación de los valores del servicio público</t>
  </si>
  <si>
    <t>Grupo de Gestión del Talento Humano</t>
  </si>
  <si>
    <t>Subcomponente 3
Gestión de relacionamiento con los ciudadanos (procesos y procedimientos, canales, certidumbre)</t>
  </si>
  <si>
    <t>Diseñar estrategia para implementar el canal de citas virtuales en temas relacionados con la oferta institucional, atendiendo lo dispuesto en la Resolución 1519 de 2020.</t>
  </si>
  <si>
    <t>Documento de estrategia y plan de trabajo</t>
  </si>
  <si>
    <t xml:space="preserve"> Oficina de Planeación  </t>
  </si>
  <si>
    <t>30 de septiembre de 2023</t>
  </si>
  <si>
    <t>30 de noviembre de 2023</t>
  </si>
  <si>
    <t xml:space="preserve">Actualizar y publicar en la página web la oferta institucional (información pública, portafolio de trámites y servicios, formulario de PQRSD y espacios de diálogo)  </t>
  </si>
  <si>
    <t>Oferta institucional publicada en la página web.</t>
  </si>
  <si>
    <t>Actualizar el espacio de  preguntas frecuentes en el Menú de atención y servicio al ciudadano, en la página web de la entidad.</t>
  </si>
  <si>
    <t>Contenidos de las preguntas frecuentes actualizado en el Menú de atención y servicio al ciudadano.</t>
  </si>
  <si>
    <t>3.5</t>
  </si>
  <si>
    <t>Actualizar e implementar una política de protección de datos personales.</t>
  </si>
  <si>
    <t xml:space="preserve">Política de protección de datos personales actualizada. </t>
  </si>
  <si>
    <t>30 de diciembre de 2023</t>
  </si>
  <si>
    <t>3.6</t>
  </si>
  <si>
    <t xml:space="preserve">Actualizar y socializar las modificaciones del procedimiento de gestión interna de peticiones, Quejas, reclamos, Sugerencias y denuncias </t>
  </si>
  <si>
    <t>3.7</t>
  </si>
  <si>
    <t>Resolver peticiones ciudadanas de manera efectiva, oportuna y con calidad, en atención al procedimiento interno, recibo y respuesta de las peticiones.</t>
  </si>
  <si>
    <t xml:space="preserve">Informe de gestión de PQRSD en la página web
</t>
  </si>
  <si>
    <t xml:space="preserve"> Oficina Jurídica y Secretaría General</t>
  </si>
  <si>
    <t>15 de abril de 2023
15 de julio de 2023
15 de octubre de 2023
15 de enero de 2024</t>
  </si>
  <si>
    <t>3.8</t>
  </si>
  <si>
    <t xml:space="preserve">Carta de trato digno actualizada </t>
  </si>
  <si>
    <t>3.9</t>
  </si>
  <si>
    <t>Número de funcionarios y contratistas con el curso de lenguaje claro del DNP</t>
  </si>
  <si>
    <t>3.10</t>
  </si>
  <si>
    <t>Establecer canales de interacción con el ciudadano, a través de las redes sociales de la entidad (Facebook, Twitter, Instagram).</t>
  </si>
  <si>
    <t xml:space="preserve">Pantallazos de publicaciones y piezas gráficas de divulgación. </t>
  </si>
  <si>
    <t>Oficina de Comunicaciones</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</si>
  <si>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</si>
  <si>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</si>
  <si>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</si>
  <si>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</si>
  <si>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</si>
  <si>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 xml:space="preserve">Cumplir y reportar las metas de servicio, relacionamiento con la ciudadanía y lenguaje claro, definidas por la entidad en los instrumentos de planeación y la estrategia anual de servicio al ciudadano del PAAC y/o Programa de Transparencia y Ética Pública. </t>
  </si>
  <si>
    <t>Informe de cumplimiento y reporte de metas.</t>
  </si>
  <si>
    <t>Oficina de Control Interno</t>
  </si>
  <si>
    <t>5.2</t>
  </si>
  <si>
    <t>31 diciembre de 2023</t>
  </si>
  <si>
    <t>5.3</t>
  </si>
  <si>
    <t>Elaboración de informe sobre el cumplimiento de la Estrategia  servicio al ciudadano.(Incluye Recomendaciones)</t>
  </si>
  <si>
    <t>Informe elaborado y socializado a la alta Dirección</t>
  </si>
  <si>
    <t>15 de enero 2024</t>
  </si>
  <si>
    <t>Actividad programada para junio de 2023</t>
  </si>
  <si>
    <t>Actividad programada para Septiembre 2023</t>
  </si>
  <si>
    <t>Actividad programada para noviembre 2023</t>
  </si>
  <si>
    <t>Actividad programada para enero 2024</t>
  </si>
  <si>
    <t>Responsable de los Espacios de Diálogo 
(según Calendario de eventos de Rendición de cuentas de la vigencia)</t>
  </si>
  <si>
    <t>Actividad programada para diciembre de 2023</t>
  </si>
  <si>
    <t>Actividad cumplida en el primer seguimiento</t>
  </si>
  <si>
    <t>Actividad cumplida en el  primer seguimiento</t>
  </si>
  <si>
    <t>Actividad programada para  los meses de julio y diciembre de 2023</t>
  </si>
  <si>
    <t>Actividad programada para septiembre de 2023</t>
  </si>
  <si>
    <t>Llevar a cabo actividades de sensibilización y apropiación del Protocolo de atención al ciudadano al interior de la entidad.</t>
  </si>
  <si>
    <t>Pago de un contrato de suministros y/o prestación de servicios sin el lleno de los requisitos con el fin de recibir dádivas o beneficiar a un tercero</t>
  </si>
  <si>
    <t>Realizar reunión de contingencia con el líder de proceso, Oficina de Planeación y la Oficina de Control interno para revisión del riesgo y sus controles.</t>
  </si>
  <si>
    <t>Realizar notificación a la Secretaría General para revisión del caso y toma de acciones pertinentes
Realizar reunión de contingencia con el líder de proceso para revisión del riesgo y los controles.</t>
  </si>
  <si>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</si>
  <si>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</si>
  <si>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</si>
  <si>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t>Realizar notificación a la Secretaría General  para revisión del caso y toma de acciones pertinentes
Realizar reunión de contingencia con el líder de proceso para revisión del riesgo y los controles.</t>
  </si>
  <si>
    <t xml:space="preserve">*Documento con el inventario de activos de información con las vulnerabilidades identificadas. 
*Documento con los objetivos de control del Modelo de Seguridad y privacidad de la Información -MSPI
*Políticas de Seguridad de la información actualizadas
</t>
  </si>
  <si>
    <t>Realizar notificación a la Secretaría General para revisión del caso y toma de acciones pertinentes
Realizar reunión de contingencia con el líder de proceso de Gestión de Tecnologías de la Información y las Comunicaciones y el Proceso afectado.</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</si>
  <si>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</si>
  <si>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</si>
  <si>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</si>
  <si>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*Realizar sensibilizaciones/ socializaciones del código de integridad de la Corporación y conflicto de intereses.</t>
  </si>
  <si>
    <t>Realizar reunión de contingencia con el líder de proceso donde se presentó la situación y la Secretaría General para revisión del caso y toma de acciones pertinentes.
Realizar reunión con Secretaría General para revisión del riesgo y los controles.</t>
  </si>
  <si>
    <t xml:space="preserve">PROBABILIDAD </t>
  </si>
  <si>
    <t>Subdirector de Gestión Ambiental - Profesional Universitario Gr.10 del grupo de Coordinación Jurídico de la Su dirección de Gestión Ambiental</t>
  </si>
  <si>
    <t>Realizar notificación a la Secretaría General para revisión del caso y toma de acciones pertinentes
Realizar reunión de contingencia con el líder de proceso y la Oficina de Planeación para revisión del riesgo y los controles.</t>
  </si>
  <si>
    <t>Tecnológica</t>
  </si>
  <si>
    <t>Primera actividad cumplida en el mes de abril; la segunda está programada para el mes de diciembre de 2023</t>
  </si>
  <si>
    <t>CONPES 3654 de 2010 : Política de Rendición de Cuentas como un proceso permanente</t>
  </si>
  <si>
    <t>Actualizar y  mejorar la presentación y usabilidad de la página web, de acuerdo a los lineamientos definidos por Función Pública, con el fin de facilitar y agilizar al ciudadano la consulta de información.</t>
  </si>
  <si>
    <t>Menú de Transparencia unificado 
Menú Participa actualizado 
Menú de servicio al Ciudadano actualizado</t>
  </si>
  <si>
    <t>Socialización del Procedimiento - Registro de Asistencia</t>
  </si>
  <si>
    <t>Actualizar  la carta de trato digno que oriente a los grupos de valor en el relacionamiento con la entidad, a partir de los lineamiento de la Guía de diseño de la carta de trato digno</t>
  </si>
  <si>
    <t>Monitoreo del nivel de accesibilidad AA y AAA realizado en la Página web</t>
  </si>
  <si>
    <t>Actividad cumplida en el  segundo seguimiento</t>
  </si>
  <si>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</si>
  <si>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t>Estrategia Servicio a la ciudadanía</t>
  </si>
  <si>
    <t>Actividad cumplida en el segundo seguimiento</t>
  </si>
  <si>
    <t xml:space="preserve"> </t>
  </si>
  <si>
    <t>seguimiento Control Interno</t>
  </si>
  <si>
    <t>Actividad aplazada en la plataforma SUIT para el 2024</t>
  </si>
  <si>
    <t># de negocios verificados cumpliendo con los criterios de negocios verdes / #. de negocios verificados * 100.
Resultado del  Indicador:
(64/106)*100=  60,37</t>
  </si>
  <si>
    <t>Actividad cumplida  en el segundo seguimiento</t>
  </si>
  <si>
    <t>% de personal sensibilizado con respecto al código de integridad y conflicto de intereses.
Resultado del Indicador:
100%</t>
  </si>
  <si>
    <t>º</t>
  </si>
  <si>
    <r>
      <rPr>
        <b/>
        <u/>
        <sz val="11"/>
        <color theme="1"/>
        <rFont val="Arial"/>
        <family val="2"/>
      </rPr>
      <t>Tercer Seguimiento:</t>
    </r>
    <r>
      <rPr>
        <sz val="11"/>
        <color theme="1"/>
        <rFont val="Arial"/>
        <family val="2"/>
      </rPr>
      <t xml:space="preserve"> 
De acuerdo a los resultados obtenidos en las diferentes actividades de participación se define anualmente el plan de trabajo del Código de Integridad de la Corporación.  El avance de estas acciones se pueden evidenciar en el Informe del Plan Estratégico  de Gestión del Talento Humano, el cual está incorporado en el Plan de Acción Institucional de la Entidad "Programa 9, Proyecto 9.4 Gestión de Talento Humano".
</t>
    </r>
  </si>
  <si>
    <r>
      <rPr>
        <b/>
        <u/>
        <sz val="11"/>
        <color theme="1"/>
        <rFont val="Arial"/>
        <family val="2"/>
      </rPr>
      <t>Primer Seguimiento:</t>
    </r>
    <r>
      <rPr>
        <sz val="11"/>
        <color theme="1"/>
        <rFont val="Arial"/>
        <family val="2"/>
      </rPr>
      <t xml:space="preserve"> 
La entidad formuló el plan Estratégico de Talento Humano  en donde se encuentra incluido la Estrategia de Cumplimiento de la Política de Integridad, igualmente el  plan de trabajo para fomentar los valores del Código de Integridad : https://www.corpamag.gov.co/transparencia/informacion-de-la-entidad/talento-humano/actos-administrativos </t>
    </r>
  </si>
  <si>
    <r>
      <t xml:space="preserve">Primer Seguimiento: 
</t>
    </r>
    <r>
      <rPr>
        <sz val="11"/>
        <color theme="1"/>
        <rFont val="Arial"/>
        <family val="2"/>
      </rPr>
      <t xml:space="preserve">Se revise los plazos contemplados en este ítem, teniendo en cuenta que el diseño y ejecución  del plan tienen las mismas fecha.
</t>
    </r>
  </si>
  <si>
    <r>
      <rPr>
        <b/>
        <u/>
        <sz val="11"/>
        <color theme="1"/>
        <rFont val="Arial"/>
        <family val="2"/>
      </rPr>
      <t xml:space="preserve">Tercer seguimiento:
</t>
    </r>
    <r>
      <rPr>
        <sz val="11"/>
        <color theme="1"/>
        <rFont val="Arial"/>
        <family val="2"/>
      </rPr>
      <t>Actualmente se encuentra habilitado el correo de sgeneral@corpamag.gov.co</t>
    </r>
  </si>
  <si>
    <r>
      <rPr>
        <b/>
        <u/>
        <sz val="11"/>
        <color theme="1"/>
        <rFont val="Arial"/>
        <family val="2"/>
      </rPr>
      <t>Tercer seguimiento:</t>
    </r>
    <r>
      <rPr>
        <sz val="11"/>
        <color theme="1"/>
        <rFont val="Arial"/>
        <family val="2"/>
      </rPr>
      <t xml:space="preserve">
La Corporación cuenta con un procedimiento para el conflicto de intereses, https://www.corpamag.gov.co/intranet/SGC/DocumentosSGC/01.%20MP.01%20Manual%20de%20Procesos%20y%20Procedimientos/13.%20Gestion%20Juridica/Procedimientos/PR.GJ.003%20Disciplinario.pdf.   De acuerdo a lo informado por el responsable, se encuentra en revisión por actualización de la norma (ley 1952 de 2019 y 2094 de 2021)</t>
    </r>
  </si>
  <si>
    <r>
      <rPr>
        <b/>
        <u/>
        <sz val="11"/>
        <color theme="1"/>
        <rFont val="Arial"/>
        <family val="2"/>
      </rPr>
      <t xml:space="preserve">Primer Seguimiento: </t>
    </r>
    <r>
      <rPr>
        <sz val="11"/>
        <color theme="1"/>
        <rFont val="Arial"/>
        <family val="2"/>
      </rPr>
      <t xml:space="preserve">
Desde la Oficina de Gestión del Talento Humano, se promueva entre los funcionarios estas capacitación con el fin de lograr una  participación  masiva en estos eventos.</t>
    </r>
  </si>
  <si>
    <r>
      <rPr>
        <b/>
        <u/>
        <sz val="11"/>
        <color theme="1"/>
        <rFont val="Arial"/>
        <family val="2"/>
      </rPr>
      <t>Segundo Seguimiento</t>
    </r>
    <r>
      <rPr>
        <sz val="11"/>
        <color theme="1"/>
        <rFont val="Arial"/>
        <family val="2"/>
      </rPr>
      <t xml:space="preserve">:
Con el fin de dar cumplimiento a las metas contempladas en el numeral 6.1 de este componente, se evidencia que el Grupo de Gestión del Talento Humano remitió  piezas publicitarias, además un instructivo  y video con las indicaciones detalladas  para el diligenciamiento oportuno de la Declaración de Bienes y Rentas-DByR de la vigencia fiscal 2022. 
Se resalta que esta labor fue bastante efectiva teniendo en cuenta que de los 124 funcionarios de la planta de personal el 96.8% (120) presentaron la DByR, lo cual se puede corroborar con el informe de seguimiento que realiza la OCI de acuerdo al artículo  2.2.17.7. de la Ley 1083 de 2015,
 En cuanto a la declaración de  conflicto de intereses, los contratistas la presentan al momento de su contratación; y al único funcionario de planta que le aplica esta norma, la presentó.  </t>
    </r>
  </si>
  <si>
    <r>
      <rPr>
        <b/>
        <u/>
        <sz val="11"/>
        <color theme="1"/>
        <rFont val="Arial"/>
        <family val="2"/>
      </rPr>
      <t>Tercer Seguimiento:</t>
    </r>
    <r>
      <rPr>
        <sz val="11"/>
        <color theme="1"/>
        <rFont val="Arial"/>
        <family val="2"/>
      </rPr>
      <t xml:space="preserve">
Se aprobó el procedimiento RESCATE, ATENCIÓN Y VALORACIÓN DE FAUNA MARINA".
</t>
    </r>
  </si>
  <si>
    <r>
      <rPr>
        <b/>
        <u/>
        <sz val="11"/>
        <color theme="1"/>
        <rFont val="Arial"/>
        <family val="2"/>
      </rPr>
      <t>Tercer Seguimiento:</t>
    </r>
    <r>
      <rPr>
        <sz val="11"/>
        <color theme="1"/>
        <rFont val="Arial"/>
        <family val="2"/>
      </rPr>
      <t xml:space="preserve">
Se encuentra publicado en la intranet el procedimiento PR.SGA.020, igualmente los formatos correspondientes. https://www.corpamag.gov.co/intranet/SGC/DocumentosSGC/01.%20MP.01%20Manual%20de%20Procesos%20y%20Procedimientos/03.%20Gestion%20Ambiental/Procedimientos/PR.SGA.020%20Rescate,%20atenci%C3%B3n%20y%20valoraci%C3%B3n%20de%20fauna%20marina.pdf</t>
    </r>
  </si>
  <si>
    <r>
      <rPr>
        <b/>
        <u/>
        <sz val="11"/>
        <color theme="1"/>
        <rFont val="Arial"/>
        <family val="2"/>
      </rPr>
      <t>Tercer Seguimiento:</t>
    </r>
    <r>
      <rPr>
        <sz val="11"/>
        <color theme="1"/>
        <rFont val="Arial"/>
        <family val="2"/>
      </rPr>
      <t xml:space="preserve">
Se revise y actualice el proceso de Gestión Ambiental, teniendo en cuenta el hallazgo de la auditoría realizada por la Oficina de Control Interno-OCI  </t>
    </r>
  </si>
  <si>
    <r>
      <rPr>
        <b/>
        <u/>
        <sz val="11"/>
        <color theme="1"/>
        <rFont val="Arial"/>
        <family val="2"/>
      </rPr>
      <t>Primer Seguimiento:</t>
    </r>
    <r>
      <rPr>
        <sz val="11"/>
        <color theme="1"/>
        <rFont val="Arial"/>
        <family val="2"/>
      </rPr>
      <t xml:space="preserve"> 
Durante el primer cuatrimestre, el área  de Gestión Financiera realizó la verificación del cumplimiento de los requisitos para el pago de las cuentas de cobro, evidenciado en el  informe correspondiente al período evaluado.
RESULTADO DEL INDICADOR: 128</t>
    </r>
  </si>
  <si>
    <r>
      <rPr>
        <b/>
        <u/>
        <sz val="11"/>
        <color theme="1"/>
        <rFont val="Arial"/>
        <family val="2"/>
      </rPr>
      <t>Primer Seguimiento:</t>
    </r>
    <r>
      <rPr>
        <sz val="11"/>
        <color theme="1"/>
        <rFont val="Arial"/>
        <family val="2"/>
      </rPr>
      <t xml:space="preserve"> 
Se evidencia documento “</t>
    </r>
    <r>
      <rPr>
        <i/>
        <sz val="11"/>
        <color theme="1"/>
        <rFont val="Arial"/>
        <family val="2"/>
      </rPr>
      <t>Informe Seguimiento Plan Anticorrupción Y De Atención Al Ciudadano -PAAC-
Gestión Financiera enero-abril 2023"</t>
    </r>
    <r>
      <rPr>
        <sz val="11"/>
        <color theme="1"/>
        <rFont val="Arial"/>
        <family val="2"/>
      </rPr>
      <t xml:space="preserve">
 el cual contiene: 
- Matriz de trazabilidad con la gestión de los funcionarios del área de Gestión Financiera en formato Excel. 
Al verificar el informe consolidado de análisis cuantitativo y gráfico (suministrado como evidencia) de la cantidad de cuentas recibidas y las revisadas (913), así como las devueltas en el período evaluado, se evidencia que hubo disminución; lo anterior, se dio, por el menor No. de cuentas tramitadas en  el primer cuatrimestre de 2023  con relación al  último cuatrimestre del 2022 (1,253).
</t>
    </r>
    <r>
      <rPr>
        <b/>
        <u/>
        <sz val="11"/>
        <rFont val="Arial"/>
        <family val="2"/>
      </rPr>
      <t/>
    </r>
  </si>
  <si>
    <r>
      <rPr>
        <b/>
        <u/>
        <sz val="11"/>
        <color theme="1"/>
        <rFont val="Arial"/>
        <family val="2"/>
      </rPr>
      <t>Segundo Seguimiento:</t>
    </r>
    <r>
      <rPr>
        <sz val="11"/>
        <color theme="1"/>
        <rFont val="Arial"/>
        <family val="2"/>
      </rPr>
      <t xml:space="preserve">
El área  de Gestión Financiera, durante el segundo cuatrimestre, realizó la verificación del cumplimiento de los requisitos para el pago de las cuentas de cobro, evidenciado en el  informe correspondiente al período evaluado.
RESULTADO DEL INDICADOR: 371
</t>
    </r>
  </si>
  <si>
    <r>
      <rPr>
        <b/>
        <u/>
        <sz val="11"/>
        <color theme="1"/>
        <rFont val="Arial"/>
        <family val="2"/>
      </rPr>
      <t>Segundo Seguimiento:</t>
    </r>
    <r>
      <rPr>
        <sz val="11"/>
        <color theme="1"/>
        <rFont val="Arial"/>
        <family val="2"/>
      </rPr>
      <t xml:space="preserve">
Se evidencia documento “Informe Seguimiento Plan Anticorrupción y de Atención al Ciudadano -PAAC-,  el cual contiene: 
-  "</t>
    </r>
    <r>
      <rPr>
        <i/>
        <sz val="11"/>
        <color theme="1"/>
        <rFont val="Arial"/>
        <family val="2"/>
      </rPr>
      <t xml:space="preserve">Informe Cuenta de Cobro Segundo Cuatrimestre",  </t>
    </r>
    <r>
      <rPr>
        <sz val="11"/>
        <color theme="1"/>
        <rFont val="Arial"/>
        <family val="2"/>
      </rPr>
      <t>en donde se indica que en el segundo cuatrimestre de 2023 que de las 1028 cuentas que se recibieron se devolvieron 371, lo que  equivale al 36%.  Al  hacer un comparativo con el período anterior se observa que aumentaron la cantidad de cuentas tramitadas en solo un 12,6% (115).   Evidenciamos que el aumento de las devueltas es elevado, con respecto a las recibidas en el período anterior.</t>
    </r>
  </si>
  <si>
    <r>
      <rPr>
        <b/>
        <u/>
        <sz val="11"/>
        <color theme="1"/>
        <rFont val="Arial"/>
        <family val="2"/>
      </rPr>
      <t>Segundo Seguimiento:</t>
    </r>
    <r>
      <rPr>
        <sz val="11"/>
        <color theme="1"/>
        <rFont val="Arial"/>
        <family val="2"/>
      </rPr>
      <t xml:space="preserve">
Programar capacitaciones y/o enviar instructivos a  los contratistas y supervisores, sobre  los requisitos para el proceso de los trámites de cuentas.</t>
    </r>
  </si>
  <si>
    <r>
      <rPr>
        <b/>
        <u/>
        <sz val="11"/>
        <color theme="1"/>
        <rFont val="Arial"/>
        <family val="2"/>
      </rPr>
      <t>Tercer seguimiento:</t>
    </r>
    <r>
      <rPr>
        <sz val="11"/>
        <color theme="1"/>
        <rFont val="Arial"/>
        <family val="2"/>
      </rPr>
      <t xml:space="preserve">
El área  de Gestión Financiera, verificó el cumplimiento de los requisitos para el pago de las cuentas de cobro, evidenciado en el  informe correspondiente al período evaluado.
RESULTADO DEL INDICADOR:  
427 </t>
    </r>
  </si>
  <si>
    <r>
      <rPr>
        <b/>
        <u/>
        <sz val="11"/>
        <color theme="1"/>
        <rFont val="Arial"/>
        <family val="2"/>
      </rPr>
      <t>Primer Seguimiento:</t>
    </r>
    <r>
      <rPr>
        <sz val="11"/>
        <color theme="1"/>
        <rFont val="Arial"/>
        <family val="2"/>
      </rPr>
      <t xml:space="preserve"> 
-Se efectuaron 2 entradas de activos fijos la No. 539 Y la 543 realizadas entre febrero y marzo de 2023 respectivamente.
-1 archivo Excel con el inventario de Corpamag a corte de 30 de abril 2023.
Segundo Seguimiento:</t>
    </r>
  </si>
  <si>
    <r>
      <rPr>
        <b/>
        <u/>
        <sz val="11"/>
        <color theme="1"/>
        <rFont val="Arial"/>
        <family val="2"/>
      </rPr>
      <t>Primer Seguimiento:</t>
    </r>
    <r>
      <rPr>
        <sz val="11"/>
        <color theme="1"/>
        <rFont val="Arial"/>
        <family val="2"/>
      </rPr>
      <t xml:space="preserve"> 
Se verificó en el inventario a corte 30 de abril de 2023, las plaquetas No. 5575, 5576 y 5577 con los valores correspondientes a las entradas de Almacén, igualmente las salidas (1883 y 1189) y su depreciación.</t>
    </r>
  </si>
  <si>
    <r>
      <rPr>
        <b/>
        <u/>
        <sz val="11"/>
        <color theme="1"/>
        <rFont val="Arial"/>
        <family val="2"/>
      </rPr>
      <t>Primer Seguimiento:</t>
    </r>
    <r>
      <rPr>
        <sz val="11"/>
        <color theme="1"/>
        <rFont val="Arial"/>
        <family val="2"/>
      </rPr>
      <t xml:space="preserve"> 
Observación: 
Al revisar el libro de inventarios suministrado por el área encargada, se pudo observar que la cuenta contable NIIF que aparece en el módulo de almacén no es la misma cuenta contable del módulo de contabilidad.</t>
    </r>
  </si>
  <si>
    <r>
      <rPr>
        <b/>
        <u/>
        <sz val="11"/>
        <color theme="1"/>
        <rFont val="Arial"/>
        <family val="2"/>
      </rPr>
      <t>Segundo Seguimiento:</t>
    </r>
    <r>
      <rPr>
        <sz val="11"/>
        <color theme="1"/>
        <rFont val="Arial"/>
        <family val="2"/>
      </rPr>
      <t xml:space="preserve"> 
-Se efectuaron 6 entradas de activos fijos (539-543-576-564-565-556 durante segundo cuatrimestre.
-1 archivo Excel con el inventario de Corpamag a corte de 30 de agosto 2023.
Segundo Seguimiento.</t>
    </r>
  </si>
  <si>
    <r>
      <t xml:space="preserve">Segundo Seguimiento: 
</t>
    </r>
    <r>
      <rPr>
        <sz val="11"/>
        <color theme="1"/>
        <rFont val="Arial"/>
        <family val="2"/>
      </rPr>
      <t>Se verificó en el Inventario de activos fijos (fecha 30 de agosto de la presente vigencia), el ingreso de los bienes relacionados en cada una de las 6 entradas a almacén que se realizaron en este cuatrimestre, igualmente su depreciación a la fecha de corte de este informe.</t>
    </r>
  </si>
  <si>
    <r>
      <rPr>
        <b/>
        <u/>
        <sz val="11"/>
        <color theme="1"/>
        <rFont val="Arial"/>
        <family val="2"/>
      </rPr>
      <t>Tercer Seguimiento:</t>
    </r>
    <r>
      <rPr>
        <sz val="11"/>
        <color theme="1"/>
        <rFont val="Arial"/>
        <family val="2"/>
      </rPr>
      <t xml:space="preserve"> 
El responsable del proceso de Gestión Administrativa, anexó 6 entradas correspondiente al período de (septiembre-diciembre 2023)  así: 588, 592-594-596-597 y una más que reingresó bajo la figura de compensación y no de compra de octubre de 2023 y la relación en formato Excel del  inventario de activos fijos a corte   26 de diciembre de 2023.</t>
    </r>
  </si>
  <si>
    <r>
      <rPr>
        <b/>
        <u/>
        <sz val="11"/>
        <color theme="1"/>
        <rFont val="Arial"/>
        <family val="2"/>
      </rPr>
      <t>Primer Seguimiento:</t>
    </r>
    <r>
      <rPr>
        <sz val="11"/>
        <color theme="1"/>
        <rFont val="Arial"/>
        <family val="2"/>
      </rPr>
      <t xml:space="preserve"> 
Se realizó verificación en el SECOP II de las mínima cuantía de la 001 a la 008.  De estas 7 se encuentran adjudicadas con estudios previos publicados. La mínima cuantía No. 007 aparece en Evaluación.
</t>
    </r>
  </si>
  <si>
    <r>
      <rPr>
        <b/>
        <u/>
        <sz val="11"/>
        <color theme="1"/>
        <rFont val="Arial"/>
        <family val="2"/>
      </rPr>
      <t>Segundo Seguimiento:</t>
    </r>
    <r>
      <rPr>
        <sz val="11"/>
        <color theme="1"/>
        <rFont val="Arial"/>
        <family val="2"/>
      </rPr>
      <t xml:space="preserve">
ESTUDIOS PREVIOS REVISADOS DEL 01/05/2023 AL 30/08/2023= 30                                  
 -PLIEGOS DE CONDICIONES VERIFICADOS DESDE EL 01/05/2023 AL 30/08/2023= 8       
-TOTAL DE CONTRATOS SUSCRITOS DE SELECCIÓN OBJETIVA DEL 01/05/2023 AL 30/08/2023=30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22  Mínimas Cuantías suscritas en la vigencia antes mencionada y encontramos que cada una se encuentra debidamente celebrada.     Asimismo, revisamos 6 SAMC y 2  SASI,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01/05/2023 al 30/08/2023.   </t>
    </r>
  </si>
  <si>
    <r>
      <rPr>
        <b/>
        <u/>
        <sz val="11"/>
        <color theme="1"/>
        <rFont val="Arial"/>
        <family val="2"/>
      </rPr>
      <t xml:space="preserve">Segundo Seguimiento: </t>
    </r>
    <r>
      <rPr>
        <sz val="11"/>
        <color theme="1"/>
        <rFont val="Arial"/>
        <family val="2"/>
      </rPr>
      <t xml:space="preserve">
Se observó en el SECOP  II , 8  procesos  de Mínima Cuantía correspondientes al segundo cuatrimestre así: 
- 5 se encuentran en  Proceso adjudicado y celebrado
MC 026, MC 021, MC 020, MC 019, MC 018
- 2 en Proceso en evaluación y observaciones
MC 033,  MC 017
- 1 en Presentación de oferta. 
MC 032 DE 2023</t>
    </r>
  </si>
  <si>
    <r>
      <rPr>
        <b/>
        <u/>
        <sz val="11"/>
        <color theme="1"/>
        <rFont val="Arial"/>
        <family val="2"/>
      </rPr>
      <t>Tercer Seguimiento:</t>
    </r>
    <r>
      <rPr>
        <sz val="11"/>
        <color theme="1"/>
        <rFont val="Arial"/>
        <family val="2"/>
      </rPr>
      <t xml:space="preserve">
ESTUDIOS PREVIOS REVISADOS DEL 01/09/2023 AL 27/12/2023= 44                                  
 -PLIEGOS DE CONDICIONES VERIFICADOS DESDE EL 01/09/2023 AL 27/12/2023= 19       
-TOTAL DE CONTRATOS SUSCRITOS DE SELECCIÓN OBJETIVA DEL 01/09/2023 AL 27/12/2023=44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25  Mínimas Cuantías suscritas en la vigencia antes mencionada y encontramos que cada una se encuentra debidamente celebrada.     Asimismo, revisamos 3 Licitación Pública (LP), 6 Concurso de Méritos (CM) y 10 Selecciones Abreviadas de Menor Cuantía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01/09/2023 AL 27/12/2023 </t>
    </r>
  </si>
  <si>
    <r>
      <rPr>
        <b/>
        <u/>
        <sz val="11"/>
        <color theme="1"/>
        <rFont val="Arial"/>
        <family val="2"/>
      </rPr>
      <t>Primer Seguimiento:</t>
    </r>
    <r>
      <rPr>
        <sz val="11"/>
        <color theme="1"/>
        <rFont val="Arial"/>
        <family val="2"/>
      </rPr>
      <t xml:space="preserve">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238 contratos de contratación directa suscritos en la vigencia desde el  1 de enero hasta el 30 de abril de 2023, y de estos solo 221 contratos cuentan con  informes de supervisión, y esto se debe a que aún no tienen un (1) mes de estar suscritos e iniciados, debido a que fueron suscrito en el mes de abril del año en curso, por lo tanto,  no ha iniciado el plan de pagos y a su vez,  no deben tener los respectivos informes cargados, ya que estos se deben hacer y cargar es mes a mes, de acuerdo a la forma de pago de cada contrato.   
Resultados del indicador:
CONTRATOS SUSCRITOS DE CONTRATACIÓN DIRECTA DESDE EL 01/01/2023 HASTA EL 30/04/2023 CON INFORMES DE SUPERVISIÓN: 221 CONTRATOS. - TOTAL DE CONTRATOS SUSCRITOS DE CONTRATACIÓN DIRECTA DESDE EL 01/01/2023 HASTA EL 30/04/2023= 238.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01/01/2023 HASTA EL 30/04/2023.                                                                                  
</t>
    </r>
  </si>
  <si>
    <r>
      <rPr>
        <b/>
        <u/>
        <sz val="10"/>
        <color theme="1"/>
        <rFont val="Arial"/>
        <family val="2"/>
      </rPr>
      <t>Primer Seguimiento to:</t>
    </r>
    <r>
      <rPr>
        <sz val="10"/>
        <color theme="1"/>
        <rFont val="Arial"/>
        <family val="2"/>
      </rPr>
      <t xml:space="preserve">
Se hizo revisión mediante una muestra aleatoria por parte de la OCI de los contratos No. 039, 02,021,019,034,016,94 y 143 ;  se evidencia que se encuentran publicados los documentos requisitos para su pago, con el respectivo recibido a satisfacción del supervisor.</t>
    </r>
  </si>
  <si>
    <r>
      <rPr>
        <b/>
        <u/>
        <sz val="11"/>
        <color theme="1"/>
        <rFont val="Arial"/>
        <family val="2"/>
      </rPr>
      <t>Segundo Seguimiento</t>
    </r>
    <r>
      <rPr>
        <sz val="11"/>
        <color theme="1"/>
        <rFont val="Arial"/>
        <family val="2"/>
      </rPr>
      <t>: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301 contratos de contratación directa suscritos en la vigencia desde el  1 de mayo hasta el 30 de agosto de 2023, y de estos solo 290 contratos cuentan con  informes de supervisión, y esto se debe a que son convenios o contratos de prestación de servicios suscritos con personas jurídicas, y por su complejidad el inicio de ejecución se tardó un poco más de los contratos de prestación de servicios, por lo tanto,  no ha iniciado el plan de pagos y a su vez,  no deben tener los respectivos informes cargados, ya que estos se deben hacer y cargar es mes a mes o de acuerdo a la forma de pago de cada contrato.   
Resultados del indicador:
CONTRATOS SUSCRITOS DE CONTRATACIÓN DIRECTA DESDE EL 01/05/2023 HASTA EL 30/08/2023 CON INFORMES DE SUPERVISIÓN: 290 CONTRATOS. - TOTAL DE CONTRATOS SUSCRITOS DE CONTRATACIÓN DIRECTA DESDE EL 01/05/2023 HASTA EL 30/08/2023= 301.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01/05/2023 HASTA EL 30/08/2023</t>
    </r>
  </si>
  <si>
    <r>
      <rPr>
        <b/>
        <u/>
        <sz val="11"/>
        <color theme="1"/>
        <rFont val="Arial"/>
        <family val="2"/>
      </rPr>
      <t xml:space="preserve">Segundo Seguimiento:
</t>
    </r>
    <r>
      <rPr>
        <sz val="11"/>
        <color theme="1"/>
        <rFont val="Arial"/>
        <family val="2"/>
      </rPr>
      <t>Se verificó en el SECOP II la publicación de los informes de supervisión  de los siguientes contratos:  CD 272, CD 542, CD 537, CD 541, CD 535, CD 540, CD 519 con su respectiva aprobación. 
Además, existe un control por parte del área de Gestión Financiera en donde revisan el cumplimiento de los requisitos para el pago de las cuentas.</t>
    </r>
  </si>
  <si>
    <r>
      <rPr>
        <b/>
        <u/>
        <sz val="11"/>
        <color theme="1"/>
        <rFont val="Arial"/>
        <family val="2"/>
      </rPr>
      <t xml:space="preserve">Tercer Seguimiento: 
</t>
    </r>
    <r>
      <rPr>
        <sz val="11"/>
        <color theme="1"/>
        <rFont val="Arial"/>
        <family val="2"/>
      </rPr>
      <t xml:space="preserve">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25 contratos de contratación directa suscritos en la vigencia desde el  1 de septiembre hasta el 27 de diciembre de 2023, y de estos solo 13 contratos cuentan con  informes de supervisión, y esto se debe a que aun no tienen el primer mes de ejecución, por lo tanto,  no ha iniciado el plan de pagos y a su vez,  no deben tener los respectivos informes cargados, ya que estos se deben hacer y cargar es mes a mes o de acuerdo a la forma de pago de cada contrato.   
Resultados del indicador:
CONTRATOS SUSCRITOS DE CONTRATACIÓN DIRECTA DESDE EL 01/09/2023 HASTA EL 27/12/2023 CON INFORMES DE SUPERVISIÓN: 25 CONTRATOS. - TOTAL DE CONTRATOS SUSCRITOS DE CONTRATACIÓN DIRECTA DESDE EL01/09/2023 HASTA EL 27/12/2023 = 13.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01/09/2023 HASTA EL 27/12/2023 
</t>
    </r>
  </si>
  <si>
    <r>
      <rPr>
        <b/>
        <u/>
        <sz val="11"/>
        <color theme="1"/>
        <rFont val="Arial"/>
        <family val="2"/>
      </rPr>
      <t>Primer Seguimiento:</t>
    </r>
    <r>
      <rPr>
        <sz val="11"/>
        <color theme="1"/>
        <rFont val="Arial"/>
        <family val="2"/>
      </rPr>
      <t xml:space="preserve"> 
La Oficina Jurídica en el seguimiento reporta, que se celebraron los siguientes contratos (02,021,019,034,016,94 y 143),  y en Secop II se encuentran publicados los respectivos estudios previos, reportes de antecedentes disciplinarios e informes de ejecución respectivos.
Indicador: 100%</t>
    </r>
  </si>
  <si>
    <r>
      <rPr>
        <b/>
        <u/>
        <sz val="11"/>
        <color theme="1"/>
        <rFont val="Arial"/>
        <family val="2"/>
      </rPr>
      <t>Primer Seguimiento:</t>
    </r>
    <r>
      <rPr>
        <sz val="11"/>
        <color theme="1"/>
        <rFont val="Arial"/>
        <family val="2"/>
      </rPr>
      <t xml:space="preserve"> 
La Oficina de Control Interno - OCI, verificó la información reportada en el Secop II correspondiente a: 
Reporte de antecedentes (todos los contratos); informes de ejecución (todos los contratos) y estudios previos (todos los contratos) </t>
    </r>
  </si>
  <si>
    <r>
      <rPr>
        <b/>
        <u/>
        <sz val="11"/>
        <color theme="1"/>
        <rFont val="Arial"/>
        <family val="2"/>
      </rPr>
      <t xml:space="preserve">Segundo Seguimiento: </t>
    </r>
    <r>
      <rPr>
        <sz val="11"/>
        <color theme="1"/>
        <rFont val="Arial"/>
        <family val="2"/>
      </rPr>
      <t xml:space="preserve">
Los informes de los contratos publicados en el Secop II son: 02,021,019,034,016,94 y 143. El indicador está en un 100% teniendo en cuenta que algunos de los contratos iniciaron el 01 de febrero  y otros en marzo de 2023.
</t>
    </r>
  </si>
  <si>
    <r>
      <rPr>
        <b/>
        <u/>
        <sz val="11"/>
        <color theme="1"/>
        <rFont val="Arial"/>
        <family val="2"/>
      </rPr>
      <t xml:space="preserve">Segundo Seguimiento: </t>
    </r>
    <r>
      <rPr>
        <sz val="11"/>
        <color theme="1"/>
        <rFont val="Arial"/>
        <family val="2"/>
      </rPr>
      <t xml:space="preserve">
Se verificó en el SECOP II, la publicación de los  informes  de cada uno de los Contratos  en lo que va corrido de 2023 , así:  143  (3), 94 (5), 034 (6), 02 (6), 019 (4), 021 (6), 016 (6).</t>
    </r>
  </si>
  <si>
    <r>
      <rPr>
        <b/>
        <u/>
        <sz val="11"/>
        <color theme="1"/>
        <rFont val="Arial"/>
        <family val="2"/>
      </rPr>
      <t>Tercer Seguimiento:</t>
    </r>
    <r>
      <rPr>
        <sz val="11"/>
        <color theme="1"/>
        <rFont val="Arial"/>
        <family val="2"/>
      </rPr>
      <t xml:space="preserve">
En Secop II se encuentran publicados los informes de cada mes hasta diciembre de 2023.. 
Los números de los contratos publicados en el Secop II son: 02,021,019,034,016,94 y 143.                                           El indicador está en un 100% teniendo en cuenta que algunos de los contratos iniciaron el 01 de febrero  y otros en marzo de 2023.</t>
    </r>
  </si>
  <si>
    <r>
      <rPr>
        <b/>
        <u/>
        <sz val="11"/>
        <color theme="1"/>
        <rFont val="Arial"/>
        <family val="2"/>
      </rPr>
      <t>Primer Seguimiento:</t>
    </r>
    <r>
      <rPr>
        <sz val="11"/>
        <color theme="1"/>
        <rFont val="Arial"/>
        <family val="2"/>
      </rPr>
      <t xml:space="preserve"> 
De acuerdo a la información suministrada por el proceso, se ha avanzado en el levantamiento y consolidación del documento con el inventario de activos de información de Corpamag; hasta el 30 de abril de 2023 se ha avanzado en un 85%
* Referente al  levantamiento y consolidación del documento con los objetivos de control del Modelo de Seguridad y privacidad de la Información -MSPI; a la fecha lleva un avance del 0%
* La posible actualización de las Políticas de Seguridad de la información; ha avanzado en un 0%</t>
    </r>
  </si>
  <si>
    <r>
      <rPr>
        <b/>
        <u/>
        <sz val="11"/>
        <color theme="1"/>
        <rFont val="Arial"/>
        <family val="2"/>
      </rPr>
      <t>Primer Seguimiento:</t>
    </r>
    <r>
      <rPr>
        <sz val="11"/>
        <color theme="1"/>
        <rFont val="Arial"/>
        <family val="2"/>
      </rPr>
      <t xml:space="preserve"> 
Se verificó documento de avance en formato Excel referente a activos de información.  
</t>
    </r>
    <r>
      <rPr>
        <b/>
        <sz val="11"/>
        <color theme="1"/>
        <rFont val="Arial"/>
        <family val="2"/>
      </rPr>
      <t xml:space="preserve">Se recomienda </t>
    </r>
    <r>
      <rPr>
        <sz val="11"/>
        <color theme="1"/>
        <rFont val="Arial"/>
        <family val="2"/>
      </rPr>
      <t>avanzar con las otras 2 actividades definidas, por constituir  un tema de gran relevancia para Corporación.</t>
    </r>
  </si>
  <si>
    <r>
      <rPr>
        <b/>
        <u/>
        <sz val="11"/>
        <color theme="1"/>
        <rFont val="Arial"/>
        <family val="2"/>
      </rPr>
      <t>Segundo  Seguimiento:</t>
    </r>
    <r>
      <rPr>
        <sz val="11"/>
        <color theme="1"/>
        <rFont val="Arial"/>
        <family val="2"/>
      </rPr>
      <t xml:space="preserve"> 
* El levantamiento y consolidación del documento con el inventario de activos de información de CORPAMAG; hasta el 31 de agosto de 2023 se ha avanzado en un 90%
* El levantamiento y consolidación del documento con los objetivos de control del Modelo de Seguridad y privacidad de la Información -MSPI; hasta el 31 de agosto de 2023 se ha avanzado en un 10%
* La posible actualización de las Políticas de Seguridad de la información; hasta el 31 de agosto de 2023 se ha avanzado en un 30%
Evidencias:
- Políticas de SPI de CORPAMAG - Resolución 5846 de 2021
- Circular Política de Copias de Seguridad y Gestión de Almacenamiento
- Autodiagnóstico de Seguridad y Privacidad de la Información - CORPAMAG
- 2 INVENTARIO DE ACTIVOS DE INFORMACIÓN - CORPAMAG</t>
    </r>
  </si>
  <si>
    <r>
      <rPr>
        <b/>
        <u/>
        <sz val="11"/>
        <color theme="1"/>
        <rFont val="Arial"/>
        <family val="2"/>
      </rPr>
      <t>Segundo Seguimiento</t>
    </r>
    <r>
      <rPr>
        <sz val="11"/>
        <color theme="1"/>
        <rFont val="Arial"/>
        <family val="2"/>
      </rPr>
      <t xml:space="preserve">: 
Se verificaron los siguientes documentos aportados:
- Adelanto en el levantamiento del Inventario de Activos de Información vigencia 2022, el cual está definido acorde a lo establecido en la guía para la gestión y clasificación de activos de Información numeral 6, expedida por el Ministerio de Tecnologías de la Información y las Comunicaciones.
- Avance en el levantamiento de la línea base de seguridad administrativa y técnica, para verificar el nivel de cumplimiento del anexo ISO 27001 (autodiagnóstico).
-  Proyecto del borrador de una circular que contiene la política de copias de seguridad y gestión de almacenamiento, la cual está para la firma correspondiente.
- Proyecto del borrador de la  resolución para la actualización del acto administrativo No. 5846 de 2021 "Por medio de la cual se adoptan el Modelo de Seguridad y Privacidad de la Información (MSPI), la Política General de Seguridad y Privacidad de la Información y la Política de Seguridad Digital de la Corporación Autónoma Regional del Magdalena - CORPAMAG".
</t>
    </r>
  </si>
  <si>
    <r>
      <rPr>
        <b/>
        <u/>
        <sz val="11"/>
        <color theme="1"/>
        <rFont val="Arial"/>
        <family val="2"/>
      </rPr>
      <t>Segundo Seguimiento:</t>
    </r>
    <r>
      <rPr>
        <sz val="11"/>
        <color theme="1"/>
        <rFont val="Arial"/>
        <family val="2"/>
      </rPr>
      <t xml:space="preserve">
Gestionar las acciones necesarias para cumplir con las actividades concernientes al mejoramiento de la seguridad y privacidad de la información de CORPAMAG, así mismo dar cumplimiento  con el 100% de los criterios de la ISO 27001 en los apartes que nos aplica.</t>
    </r>
  </si>
  <si>
    <r>
      <rPr>
        <b/>
        <u/>
        <sz val="11"/>
        <color theme="1"/>
        <rFont val="Arial"/>
        <family val="2"/>
      </rPr>
      <t>Tercer Seguimiento:</t>
    </r>
    <r>
      <rPr>
        <sz val="11"/>
        <color theme="1"/>
        <rFont val="Arial"/>
        <family val="2"/>
      </rPr>
      <t xml:space="preserve">
- Se efectuó el levantamiento y consolidación del documento con el inventario de activos de información de CORPAMAG: 100%
- Se realizó levantamiento y consolidación del documento con los objetivos de control del Modelo de Seguridad y privacidad de la Información -MSPI; hasta el 31 de diciembre de 2023: 100%
- Se proyectó la actualización de  Políticas de Seguridad de la información: 80%</t>
    </r>
  </si>
  <si>
    <r>
      <rPr>
        <b/>
        <u/>
        <sz val="11"/>
        <color theme="1"/>
        <rFont val="Arial"/>
        <family val="2"/>
      </rPr>
      <t>Tercer Seguimiento:</t>
    </r>
    <r>
      <rPr>
        <sz val="11"/>
        <color theme="1"/>
        <rFont val="Arial"/>
        <family val="2"/>
      </rPr>
      <t xml:space="preserve">
Se culmine con la actualización de la política de riesgos</t>
    </r>
  </si>
  <si>
    <r>
      <rPr>
        <b/>
        <u/>
        <sz val="11"/>
        <color theme="1"/>
        <rFont val="Arial"/>
        <family val="2"/>
      </rPr>
      <t>Tercer Seguimiento:</t>
    </r>
    <r>
      <rPr>
        <sz val="11"/>
        <color theme="1"/>
        <rFont val="Arial"/>
        <family val="2"/>
      </rPr>
      <t xml:space="preserve">
Se evidencia listado de los 106 negocios verdes verificados. </t>
    </r>
  </si>
  <si>
    <r>
      <rPr>
        <b/>
        <u/>
        <sz val="11"/>
        <color theme="1"/>
        <rFont val="Arial"/>
        <family val="2"/>
      </rPr>
      <t>Tercer Seguimiento:</t>
    </r>
    <r>
      <rPr>
        <sz val="11"/>
        <color theme="1"/>
        <rFont val="Arial"/>
        <family val="2"/>
      </rPr>
      <t xml:space="preserve">
Se efectuaron actividades para profundizar los valores y se enviaron correos con las fechas para presentar la declaración de bienes y rentas, con el instructivo para su diligenciamiento oportuno.  Con respecto al código de integridad se divulgaron  piezas alusivas, 1 vídeo clip y un comparativo de los valores representados por especies.  
Por otra parte, a través del chat corporativo de la Corporación-GTH, se envían periódicamente tic sobre los valores del Código de Integridad, lo cual garantiza que el 100% de los funcionarios  se sensibilice.</t>
    </r>
  </si>
  <si>
    <r>
      <rPr>
        <b/>
        <u/>
        <sz val="11"/>
        <color theme="1"/>
        <rFont val="Arial"/>
        <family val="2"/>
      </rPr>
      <t>Tercer Seguimiento:</t>
    </r>
    <r>
      <rPr>
        <sz val="11"/>
        <color theme="1"/>
        <rFont val="Arial"/>
        <family val="2"/>
      </rPr>
      <t xml:space="preserve">
Se evidencian los soportes referenciados.</t>
    </r>
  </si>
  <si>
    <r>
      <rPr>
        <b/>
        <u/>
        <sz val="11"/>
        <color theme="1"/>
        <rFont val="Arial"/>
        <family val="2"/>
      </rPr>
      <t>Tercer Seguimiento:</t>
    </r>
    <r>
      <rPr>
        <sz val="11"/>
        <color theme="1"/>
        <rFont val="Arial"/>
        <family val="2"/>
      </rPr>
      <t xml:space="preserve">
El link suministrado  direcciona a la plataforma SECOP II,  en donde se gestiona la contratación de la entidad:
https://community.secop.gov.co/Public/Tendering/ContractNoticeManagement/Index?currentLanguage=es-CO&amp;Page=login&amp;Country=CO&amp;SkinName=CCE o en los siguientes link:
CM 001 DE 2023:  en fase de presentación de observaciones
https://community.secop.gov.co/Public/Tendering/OpportunityDetail/Index?noticeUID=CO1.NTC.4849834&amp;isFromPublicArea=True&amp;isModal=Fals
MC 036 DE 2023: se observa proceso adjudicado
 https://community.secop.gov.co/Public/Tendering/OpportunityDetail/Index?noticeUID=CO1.NTC.4928884&amp;isFromPublicArea=True&amp;isModal=False
LP 003 DE 2023: Presentación de observaciones
https://community.secop.gov.co/Public/Tendering/OpportunityDetail/Index?noticeUID=CO1.NTC.4681249&amp;isFromPublicArea=True&amp;isModal=False
SAMC 014 DE 2023:  Manifestación de interés (Menor Cuantía)
https://community.secop.gov.co/Public/Tendering/OpportunityDetail/Index?noticeUID=CO1.NTC.4770750&amp;isFromPublicArea=True&amp;isModal=False
</t>
    </r>
  </si>
  <si>
    <r>
      <rPr>
        <b/>
        <u/>
        <sz val="11"/>
        <color theme="1"/>
        <rFont val="Arial"/>
        <family val="2"/>
      </rPr>
      <t xml:space="preserve">Segundo Seguimiento:
</t>
    </r>
    <r>
      <rPr>
        <sz val="11"/>
        <color theme="1"/>
        <rFont val="Arial"/>
        <family val="2"/>
      </rPr>
      <t>Se recomienda gestionar la aprobación de la actualización de la política de riesgos y su posterior socialización, de igual manera implementar la matriz de los riesgos actualizados.</t>
    </r>
  </si>
  <si>
    <r>
      <rPr>
        <b/>
        <u/>
        <sz val="10"/>
        <color theme="1"/>
        <rFont val="Arial"/>
        <family val="2"/>
      </rPr>
      <t>Primer Seguimiento</t>
    </r>
    <r>
      <rPr>
        <b/>
        <sz val="10"/>
        <color theme="1"/>
        <rFont val="Arial"/>
        <family val="2"/>
      </rPr>
      <t>:</t>
    </r>
    <r>
      <rPr>
        <sz val="10"/>
        <color theme="1"/>
        <rFont val="Arial"/>
        <family val="2"/>
      </rPr>
      <t xml:space="preserve">  
Se verificó en la página web de la Corporación la publicación del mapa de riesgo  de corrupción correspondiente a  la vigencia 2023; estos fueron identificados  en los siguientes procesos: Sostenibilidad Ambiental y Prevención del Riesgo, Gestión Financiera, Gestión Administrativa, Gestión de Contratación, Gestión Jurídica, Gestión de Tecnologías de la Información y las Comunicaciones, Planificación Estratégica Corporativa y Ambiental y Gestión del Talento Humano y fue publicada el 31/01/2023. Link:
https://www.corpamag.gov.co/transparencia/planeacion/anticorrupcion-y-atencion-ciudadana
</t>
    </r>
  </si>
  <si>
    <r>
      <rPr>
        <b/>
        <u/>
        <sz val="10"/>
        <color theme="1"/>
        <rFont val="Arial"/>
        <family val="2"/>
      </rPr>
      <t>Primer Seguimiento</t>
    </r>
    <r>
      <rPr>
        <b/>
        <sz val="10"/>
        <color theme="1"/>
        <rFont val="Arial"/>
        <family val="2"/>
      </rPr>
      <t xml:space="preserve">:  </t>
    </r>
    <r>
      <rPr>
        <sz val="10"/>
        <color theme="1"/>
        <rFont val="Arial"/>
        <family val="2"/>
      </rPr>
      <t xml:space="preserve">
Se evidenció en la página web de Corpamag, la publicación del  Plan Anticorrupción y Atención al Ciudadano y del Mapa de Riesgos de Corrupción de la vigencia 2023, la cual fue realizada el 31/01/2023; igualmente su actualización con la justificación (24/04/2023).  Link:
https://www.corpamag.gov.co/transparencia/planeacion/anticorrupcion-y-atencion-ciudadana           </t>
    </r>
    <r>
      <rPr>
        <sz val="11"/>
        <color theme="1"/>
        <rFont val="Arial"/>
        <family val="2"/>
      </rPr>
      <t xml:space="preserve">                                   </t>
    </r>
  </si>
  <si>
    <r>
      <t xml:space="preserve">
</t>
    </r>
    <r>
      <rPr>
        <b/>
        <u/>
        <sz val="11"/>
        <color theme="1"/>
        <rFont val="Arial"/>
        <family val="2"/>
      </rPr>
      <t>Tercer seguimiento:</t>
    </r>
    <r>
      <rPr>
        <sz val="11"/>
        <color theme="1"/>
        <rFont val="Arial"/>
        <family val="2"/>
      </rPr>
      <t xml:space="preserve">
Los líderes de los procesos y su equipo de trabajo, deben fortalecer los controles y monitoreos para el cumplimiento de las actividades programadas en el PAAC, con el propósito de garantizar su cumplimiento en cada uno de los plazos estipulados.</t>
    </r>
  </si>
  <si>
    <r>
      <rPr>
        <b/>
        <u/>
        <sz val="11"/>
        <color theme="1"/>
        <rFont val="Arial"/>
        <family val="2"/>
      </rPr>
      <t>Tercer Seguimiento:</t>
    </r>
    <r>
      <rPr>
        <sz val="11"/>
        <color theme="1"/>
        <rFont val="Arial"/>
        <family val="2"/>
      </rPr>
      <t xml:space="preserve">
Se revisó la información reportada, verificando que los valores y placas de las entradas de activos concuerdan con el  inventario suministrado por el área de almacén (corte 26 de diciembre de 2023).</t>
    </r>
  </si>
  <si>
    <r>
      <rPr>
        <b/>
        <u/>
        <sz val="10"/>
        <color theme="1"/>
        <rFont val="Arial"/>
        <family val="2"/>
      </rPr>
      <t xml:space="preserve">Tercer  Seguimiento
</t>
    </r>
    <r>
      <rPr>
        <sz val="10"/>
        <color theme="1"/>
        <rFont val="Arial"/>
        <family val="2"/>
      </rPr>
      <t xml:space="preserve"> En el SECOP II reposan los informes de recibido a satisfacción de los  supervisores de los contratos, además, existe un control por parte del área de Gestión Financiera en donde revisan el cumplimiento de los requisitos para el pago de las cuentas.
</t>
    </r>
  </si>
  <si>
    <r>
      <rPr>
        <b/>
        <u/>
        <sz val="11"/>
        <color theme="1"/>
        <rFont val="Arial"/>
        <family val="2"/>
      </rPr>
      <t>Tercer Seguimiento:</t>
    </r>
    <r>
      <rPr>
        <sz val="11"/>
        <color theme="1"/>
        <rFont val="Arial"/>
        <family val="2"/>
      </rPr>
      <t xml:space="preserve">
Se evidencia: 
- Inventario activos de información - CORPAMAG
-  Plan de trabajo para subsanar las observaciones y recomendaciones de la auditoria de sistemas Norma Técnica NTC-ISO/IEC 27001:2022
- Políticas de SPI de CORPAMAG - resolución 5846 de 2021
- Circular política de copias de seguridad y gestión de almacenamiento, se encuentra ajustada pendiente para tramitar firmas.
- Autodiagnóstico de seguridad y privacidad de la información - CORPAMAG</t>
    </r>
  </si>
  <si>
    <r>
      <rPr>
        <b/>
        <u/>
        <sz val="11"/>
        <color theme="1"/>
        <rFont val="Arial"/>
        <family val="2"/>
      </rPr>
      <t>Tercer Seguimiento:</t>
    </r>
    <r>
      <rPr>
        <sz val="11"/>
        <color theme="1"/>
        <rFont val="Arial"/>
        <family val="2"/>
      </rPr>
      <t xml:space="preserve">
Se evidencia el SECOP II, los informes de los contratos relacionados por el  líder del proceso de gestión Jurídica.</t>
    </r>
  </si>
  <si>
    <r>
      <rPr>
        <b/>
        <u/>
        <sz val="11"/>
        <color theme="1"/>
        <rFont val="Arial"/>
        <family val="2"/>
      </rPr>
      <t>Tercer Seguimiento:</t>
    </r>
    <r>
      <rPr>
        <sz val="11"/>
        <color theme="1"/>
        <rFont val="Arial"/>
        <family val="2"/>
      </rPr>
      <t xml:space="preserve">
Se evidencia documento “Informe Seguimiento Plan Anticorrupción y de Atención al Ciudadano -PAAC- correspondiente al tercer cuatrimestre de 2023,  en donde se observa:
-Que en el tercer cuatrimestre de 2023  de las 1465 cuentas recibidas se devolvieron 427, equivalente al 29%. 
-  Si comparamos el período anterior con el actual,  se observa que en este cuatrimestre  hubo un  aumento en la cantidad de cuentas tramitadas (437),  lo que equivale a un porcentaje del 42% (437) , teniendo en cuenta que es el cierre de vigencia.   
- Las cuentas devueltas aumentaron en un  15%  con respecto al período anterior,  lo cual guarda relación directa con el incremento de estas que aumenta la posibilidad de que hayan más devoluciones.</t>
    </r>
  </si>
  <si>
    <r>
      <rPr>
        <b/>
        <u/>
        <sz val="11"/>
        <color theme="1"/>
        <rFont val="Arial"/>
        <family val="2"/>
      </rPr>
      <t xml:space="preserve">
Primer Seguimiento: </t>
    </r>
    <r>
      <rPr>
        <sz val="11"/>
        <color theme="1"/>
        <rFont val="Arial"/>
        <family val="2"/>
      </rPr>
      <t xml:space="preserve">
ESTUDIOS PREVIOS REVISADOS DEL 01/01/2023 AL 30/04/2023= 10                                   
 -PLIEGOS DE CONDICIONES VERIFICADOS DESDE EL 01/01/2023 AL 30/04/2023= 3       
-TOTAL DE CONTRATOS SUSCRITOS DE SELECCIÓN OBJETIVA DEL 01/01/2023 AL 30/04/2023=10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7 Mínimas Cuantías suscritas en la vigencia antes mencionada y encontramos que cada una se encuentra debidamente celebrada.     Asimismo, revisamos 2 SAMC y una (1) LP,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01/01/2023 al 30/04/2023.
</t>
    </r>
  </si>
  <si>
    <r>
      <t xml:space="preserve">Segundo Seguimiento: 
</t>
    </r>
    <r>
      <rPr>
        <sz val="11"/>
        <color theme="1"/>
        <rFont val="Arial"/>
        <family val="2"/>
      </rPr>
      <t xml:space="preserve">Durante el primer semestre, se continuó con la labor de talleres en donde se socializó la política y se efectúo la identificación, valoración y levantamiento de los riesgos con los procesos Gestión Ambiental, TIC, entre otros. 
</t>
    </r>
    <r>
      <rPr>
        <b/>
        <u/>
        <sz val="11"/>
        <color theme="1"/>
        <rFont val="Arial"/>
        <family val="2"/>
      </rPr>
      <t xml:space="preserve">
</t>
    </r>
    <r>
      <rPr>
        <sz val="11"/>
        <color theme="1"/>
        <rFont val="Arial"/>
        <family val="2"/>
      </rPr>
      <t xml:space="preserve">Además, se evidencia propuesta  para la actualización de la política de administración de riesgos de la entidad, para atender los cambios presentados en la guía de administración de riesgos del Departamento Administrativo de la Función Pública Versión 6, la cual se encuentra en revisión para ser presentada ante Comité Institucional de Coordinación de Control Interno-CCCI.  Es pertinente informar, que en el 2022 se hizo un trabajo con todos los procesos en el que se identificaron y se levantaron los riesgos acorde a la versión 5 de la guía; dado que esta cambió, se debió incorporar los riesgos fiscales para dar cumplimiento a los lineamientos establecidos.  </t>
    </r>
  </si>
  <si>
    <r>
      <rPr>
        <b/>
        <u/>
        <sz val="10"/>
        <color theme="1"/>
        <rFont val="Arial"/>
        <family val="2"/>
      </rPr>
      <t>Primer Seguimiento:</t>
    </r>
    <r>
      <rPr>
        <sz val="10"/>
        <color theme="1"/>
        <rFont val="Arial"/>
        <family val="2"/>
      </rPr>
      <t xml:space="preserve">
Las recomendaciones para cada caso se realizaron en el formato del seguimiento al Mapa de Riesgos.
</t>
    </r>
    <r>
      <rPr>
        <b/>
        <sz val="10"/>
        <color theme="1"/>
        <rFont val="Arial"/>
        <family val="2"/>
      </rPr>
      <t xml:space="preserve">
</t>
    </r>
    <r>
      <rPr>
        <b/>
        <u/>
        <sz val="10"/>
        <color theme="1"/>
        <rFont val="Arial"/>
        <family val="2"/>
      </rPr>
      <t>Tercer Seguimiento:</t>
    </r>
    <r>
      <rPr>
        <sz val="10"/>
        <color theme="1"/>
        <rFont val="Arial"/>
        <family val="2"/>
      </rPr>
      <t xml:space="preserve">
Las recomendaciones para cada caso se realizaron  en la matriz de riesgos de corrupción.</t>
    </r>
  </si>
  <si>
    <r>
      <rPr>
        <b/>
        <u/>
        <sz val="10"/>
        <color theme="1"/>
        <rFont val="Arial"/>
        <family val="2"/>
      </rPr>
      <t>Primer Seguimiento</t>
    </r>
    <r>
      <rPr>
        <sz val="10"/>
        <color theme="1"/>
        <rFont val="Arial"/>
        <family val="2"/>
      </rPr>
      <t xml:space="preserve">:                                                          
- De los 10  riesgos de corrupción identificados, 7 tenían fechas programadas para realizar actividades de control en este primer seguimiento, todos cumplieron con la implementación de las acciones definidas.   Los procesos  que reportaron avances de las actividades definidas son: Gestión Financiera (1), Gestión Administrativa (1), Gestión de Contratación (3), Gestión Jurídica (1) y Gestión de Tecnologías de la Información y las Comunicaciones (1).
</t>
    </r>
    <r>
      <rPr>
        <b/>
        <u/>
        <sz val="10"/>
        <color theme="1"/>
        <rFont val="Arial"/>
        <family val="2"/>
      </rPr>
      <t>Segundo  Seguimiento:</t>
    </r>
    <r>
      <rPr>
        <sz val="10"/>
        <color theme="1"/>
        <rFont val="Arial"/>
        <family val="2"/>
      </rPr>
      <t xml:space="preserve"> 
</t>
    </r>
    <r>
      <rPr>
        <sz val="1"/>
        <color theme="1"/>
        <rFont val="Arial"/>
        <family val="2"/>
      </rPr>
      <t xml:space="preserve">                </t>
    </r>
    <r>
      <rPr>
        <sz val="2"/>
        <color theme="1"/>
        <rFont val="Arial"/>
        <family val="2"/>
      </rPr>
      <t xml:space="preserve">                    </t>
    </r>
    <r>
      <rPr>
        <sz val="10"/>
        <color theme="1"/>
        <rFont val="Arial"/>
        <family val="2"/>
      </rPr>
      <t xml:space="preserve">- Se efectuaron los controles definidos en el mapa de riesgo de corrupción  del período evaluado  por parte de los 7 procesos que debían realizar la gestión correspondiente a estos: Gestión Financiera (1) , Gestión Administrativa (1), Gestión de Contratación (3), Gestión Jurídica (1) y Gestión de Tecnologías de la Información y las Comunicaciones (1).
</t>
    </r>
    <r>
      <rPr>
        <b/>
        <u/>
        <sz val="10"/>
        <color theme="1"/>
        <rFont val="Arial"/>
        <family val="2"/>
      </rPr>
      <t>Tercer Seguimiento:</t>
    </r>
    <r>
      <rPr>
        <sz val="10"/>
        <color theme="1"/>
        <rFont val="Arial"/>
        <family val="2"/>
      </rPr>
      <t xml:space="preserve"> 
- De los 10  riesgos de corrupción identificados, 10 tenían fechas establecidas para realizar los controles para este tercer seguimiento, los cuales cumplieron en su totalidad.  
No se reporta materialización de los riesgos.</t>
    </r>
  </si>
  <si>
    <r>
      <rPr>
        <b/>
        <u/>
        <sz val="10"/>
        <color theme="1"/>
        <rFont val="Arial"/>
        <family val="2"/>
      </rPr>
      <t>Primer seguimiento</t>
    </r>
    <r>
      <rPr>
        <sz val="10"/>
        <color theme="1"/>
        <rFont val="Arial"/>
        <family val="2"/>
      </rPr>
      <t xml:space="preserve">:
Se realizó el seguimiento de las actividades contempladas en el PAAC 2023, correspondiente al primer cuatrimestre 2023 por parte de la OCI.  Informe Link:
https://www.corpamag.gov.co/transparencia/planeacion/anticorrupcion-y-atencion-ciudadana
</t>
    </r>
    <r>
      <rPr>
        <b/>
        <u/>
        <sz val="10"/>
        <color theme="1"/>
        <rFont val="Arial"/>
        <family val="2"/>
      </rPr>
      <t xml:space="preserve">
Segundo seguimiento:</t>
    </r>
    <r>
      <rPr>
        <sz val="10"/>
        <color theme="1"/>
        <rFont val="Arial"/>
        <family val="2"/>
      </rPr>
      <t xml:space="preserve">
Desde la tercera línea de defensa de la Séptima Dimensión-Control Interno del Modelo Integrado de Planeación y Gestión, se efectuó  seguimiento de las actividades definidas en el PAAC 2023 de CORPAMAG, correspondiente al  segundo cuatrimestre de 2023 .   Informe  que puede visualizarse en el siguiente enlace de la sede virtual de la Corporación:
https://www.corpamag.gov.co/transparencia/planeacion/anticorrupcion-y-atencion-ciudadana
</t>
    </r>
    <r>
      <rPr>
        <b/>
        <u/>
        <sz val="10"/>
        <color theme="1"/>
        <rFont val="Arial"/>
        <family val="2"/>
      </rPr>
      <t>Tercer seguimiento:</t>
    </r>
    <r>
      <rPr>
        <sz val="10"/>
        <color theme="1"/>
        <rFont val="Arial"/>
        <family val="2"/>
      </rPr>
      <t xml:space="preserve">
Desde la  Oficina de Control Interno-OCI se  efectuó el seguimiento  y verificación de las evidencias para el cumplimiento de las  actividades contempladas en el PAAC 2023 correspondiente al tercer  cuatrimestre  de 2023.  Informe que puede consultarse en el link: 
https://www.corpamag.gov.co/transparencia/planeacion/anticorrupcion-y-atencion-ciudadana</t>
    </r>
  </si>
  <si>
    <r>
      <t xml:space="preserve">Primer Seguimiento: 
</t>
    </r>
    <r>
      <rPr>
        <sz val="11"/>
        <rFont val="Arial"/>
        <family val="2"/>
      </rPr>
      <t xml:space="preserve">- La Oficina de Control Interno-OCI, el día 27 de abril de 2023 desde el aplicativo Sistema Único de Información de Trámites- SUIT, hizo el  seguimiento a la gestión de racionalización efectuada por los responsables del cumplimiento de esta actividad; generando el reporte consolidado (el cual se publica en el link de seguimiento al PAAC 2023), en donde se realizaron las observaciones respectivas.  Lo anterior, teniendo en cuenta que este seguimiento debe hacerse a corte 30 de abril/2023; quedando la observación en el formato del SUIT, que "aún no se encontraba registrado  el Plan de Trabajo en el aplicativo", sin embargo fue reportado en formato Excel y cargado el día 8/05/2023.
</t>
    </r>
    <r>
      <rPr>
        <b/>
        <u/>
        <sz val="11"/>
        <rFont val="Arial"/>
        <family val="2"/>
      </rPr>
      <t xml:space="preserve">Segundo Seguimiento: 
</t>
    </r>
    <r>
      <rPr>
        <sz val="11"/>
        <rFont val="Arial"/>
        <family val="2"/>
      </rPr>
      <t xml:space="preserve">Al verificar el consolidado del avance del plan de estrategia de racionalización de trámites, se encuentra que a la  fecha de seguimiento  por parte de la OCI  (24/08/2023) aún no se tenía  informe de avance de acuerdo al cronograma presentado; sin embargo en monitoreo realizado por la Oficina de Planeación (reporte de fecha 7 de septiembre de 2023)  indica que: </t>
    </r>
    <r>
      <rPr>
        <i/>
        <sz val="11"/>
        <rFont val="Arial"/>
        <family val="2"/>
      </rPr>
      <t xml:space="preserve">Se ha dado cumplimiento al cronograma de trabajo, realizando visitas a las empresas forestales y registros en los municipios programados para el periodo. Vale anotar que actualmente la plataforma VITAL-LOFL no se encuentra en funcionamiento, pues aún sigue en actualización por parte del Ministerio razón por la cual se están recibiendo y realizando solicitudes en físico"
</t>
    </r>
    <r>
      <rPr>
        <b/>
        <u/>
        <sz val="11"/>
        <rFont val="Arial"/>
        <family val="2"/>
      </rPr>
      <t xml:space="preserve">Tercer Seguimiento: </t>
    </r>
    <r>
      <rPr>
        <sz val="11"/>
        <rFont val="Arial"/>
        <family val="2"/>
      </rPr>
      <t xml:space="preserve">
Meta aplazada para el 2024.  El proceso responsable de la actividad informó  que la </t>
    </r>
    <r>
      <rPr>
        <i/>
        <sz val="11"/>
        <rFont val="Arial"/>
        <family val="2"/>
      </rPr>
      <t>"plataforma vital para el Libro de Operaciones Forestales en Línea aún no se encuentra habilitada por parte del Ministerio de Ambiente y Desarrollo Sostenible por tanto los registros se han venido realizando en físico, nos encontramos a la espera del aviso de su reactivación".</t>
    </r>
  </si>
  <si>
    <r>
      <t xml:space="preserve">Primer Seguimiento: 
</t>
    </r>
    <r>
      <rPr>
        <sz val="11"/>
        <rFont val="Arial"/>
        <family val="2"/>
      </rPr>
      <t xml:space="preserve">- Cumplir con el cronograma de actividades, teniendo en cuenta los cortes de los informes y las metas programadas.
</t>
    </r>
    <r>
      <rPr>
        <b/>
        <u/>
        <sz val="11"/>
        <rFont val="Arial"/>
        <family val="2"/>
      </rPr>
      <t xml:space="preserve">Segundo Seguimiento: </t>
    </r>
    <r>
      <rPr>
        <sz val="11"/>
        <rFont val="Arial"/>
        <family val="2"/>
      </rPr>
      <t xml:space="preserve">
- Se deja la observación de que este plan de trabajo debe revisarse y/o ajustarse, puesto que las actividades planteadas son generales, además no permite saber cuál es el grado de avance.
 - Se recomienda se agilice la gestión para que se culmine con la racionalización del trámite programado en el 2023.
- Por otra parte, deben coordinarse los monitoreos por parte de la Oficina de Planeación, dado que están quedando con fecha posterior a los que realiza la OCI, se solicita que este  seguimiento quede dentro del  cuatrimestre en el  SUIT, el cual es evaluado en el FURAG.
</t>
    </r>
    <r>
      <rPr>
        <b/>
        <u/>
        <sz val="11"/>
        <rFont val="Arial"/>
        <family val="2"/>
      </rPr>
      <t xml:space="preserve">Tercer Seguimiento: </t>
    </r>
    <r>
      <rPr>
        <sz val="11"/>
        <rFont val="Arial"/>
        <family val="2"/>
      </rPr>
      <t xml:space="preserve">
 - La</t>
    </r>
    <r>
      <rPr>
        <i/>
        <sz val="11"/>
        <rFont val="Arial"/>
        <family val="2"/>
      </rPr>
      <t xml:space="preserve"> política de racionalización de trámites</t>
    </r>
    <r>
      <rPr>
        <sz val="11"/>
        <rFont val="Arial"/>
        <family val="2"/>
      </rPr>
      <t xml:space="preserve"> busca mejorar la relación entre el Estado y el ciudadano y es evaluada anualmene en el FURAG, directamente desde el aplicativo SUIT, por lo cual se recomienda  que los responsables  fortalezcan los monitoreos y seguimiento para garantizar  que  las actividades programadas se cumplan.  
</t>
    </r>
  </si>
  <si>
    <r>
      <t xml:space="preserve">Primer Seguimiento: 
</t>
    </r>
    <r>
      <rPr>
        <sz val="11"/>
        <rFont val="Arial"/>
        <family val="2"/>
      </rPr>
      <t xml:space="preserve">Se evidencia monitoreo   realizado al Esquema de Publicación de la Información de Corpamag .   Desde  la Oficina de Control Interno, se evaluó cada ítem, trabajo que se ejecutó articuladamente con la Oficina de Planeación. 
</t>
    </r>
    <r>
      <rPr>
        <b/>
        <u/>
        <sz val="11"/>
        <rFont val="Arial"/>
        <family val="2"/>
      </rPr>
      <t xml:space="preserve">Segundo Seguimiento: </t>
    </r>
    <r>
      <rPr>
        <sz val="11"/>
        <rFont val="Arial"/>
        <family val="2"/>
      </rPr>
      <t xml:space="preserve">
Se evidencia  matriz del monitoreo realizado por  la Oficina de Planeación   al  Esquema de Publicación  a  junio de 2023, donde se observa que de los 135  ítems que lo conforman cumplen totalmente con 119 y  parcialmente con 16, lo que equivale en promedio a un  94%.
</t>
    </r>
    <r>
      <rPr>
        <b/>
        <u/>
        <sz val="11"/>
        <rFont val="Arial"/>
        <family val="2"/>
      </rPr>
      <t xml:space="preserve">Tercer Seguimiento: </t>
    </r>
    <r>
      <rPr>
        <sz val="11"/>
        <rFont val="Arial"/>
        <family val="2"/>
      </rPr>
      <t xml:space="preserve">
- La Oficina de Planeación realizó el respectivo monitoreo, se evidencia matriz de seguimiento, con un cumplimiento del 97%.
- Se efectuó la actualización del esquema de publicación : https://www.corpamag.gov.co/archivos/resoluciones/Resol_5927-2023.pdf
</t>
    </r>
  </si>
  <si>
    <r>
      <rPr>
        <b/>
        <u/>
        <sz val="11"/>
        <rFont val="Arial"/>
        <family val="2"/>
      </rPr>
      <t>Primer Seguimiento:</t>
    </r>
    <r>
      <rPr>
        <sz val="11"/>
        <rFont val="Arial"/>
        <family val="2"/>
      </rPr>
      <t xml:space="preserve">
Se debe revisar y actualizar el esquema de publicación, conforme al principio de divulgación proactiva de la información previsto en el artículo  3 de la Ley 1712 de 2014, y teniendo en cuenta  la normatividad aplicable para cada caso. 
Igualmente se recomienda, debido a  los resultados obtenidos, y dado que  la Oficina de Planeación es la encargada de realizar este monitoreo, solicite a los líderes de los procesos y a los responsables de generar la información , que realicen los reportes oportunamente.
</t>
    </r>
    <r>
      <rPr>
        <b/>
        <u/>
        <sz val="11"/>
        <rFont val="Arial"/>
        <family val="2"/>
      </rPr>
      <t xml:space="preserve">Segundo Seguimiento: </t>
    </r>
    <r>
      <rPr>
        <sz val="11"/>
        <rFont val="Arial"/>
        <family val="2"/>
      </rPr>
      <t xml:space="preserve">
- Gestionar  la firma y publicación del acto administrativo para  la actualización del Esquema de Publicación/2023.
- Solicitar a los responsables que generen la información que realicen su reporte, con el fin de prevenir sanciones por parte de los organismos de control por incumplimiento normativo.
</t>
    </r>
    <r>
      <rPr>
        <b/>
        <u/>
        <sz val="11"/>
        <rFont val="Arial"/>
        <family val="2"/>
      </rPr>
      <t xml:space="preserve">
Tercer Seguimiento: </t>
    </r>
    <r>
      <rPr>
        <sz val="11"/>
        <rFont val="Arial"/>
        <family val="2"/>
      </rPr>
      <t xml:space="preserve">
- Se fortalezcan los monitoreos y se cumpla con el 100% de la publicación de la información del esquema.</t>
    </r>
  </si>
  <si>
    <r>
      <t xml:space="preserve">Primer seguimiento: 
</t>
    </r>
    <r>
      <rPr>
        <sz val="11"/>
        <rFont val="Arial"/>
        <family val="2"/>
      </rPr>
      <t>En la página web de la Corporación se encuentra publicada la estrategia de rendición de cuentas correspondiente a la vigencia 2023. Link: https://www.corpamag.gov.co/transparencia/planeacion/informes-de-gestion-evaluacion-y-auditoria/informes-de-rendicion-de-cuentas</t>
    </r>
  </si>
  <si>
    <r>
      <rPr>
        <b/>
        <u/>
        <sz val="11"/>
        <rFont val="Arial"/>
        <family val="2"/>
      </rPr>
      <t>Primer Seguimiento:</t>
    </r>
    <r>
      <rPr>
        <sz val="11"/>
        <rFont val="Arial"/>
        <family val="2"/>
      </rPr>
      <t xml:space="preserve">
Se debe realizar un permanente monitoreo y seguimiento a las acciones contempladas en  la estrategia de rendición de cuentas para garantizar el logro de sus objetivos.
</t>
    </r>
  </si>
  <si>
    <r>
      <t xml:space="preserve">Segundo Seguimiento: 
</t>
    </r>
    <r>
      <rPr>
        <sz val="11"/>
        <rFont val="Arial"/>
        <family val="2"/>
      </rPr>
      <t xml:space="preserve">Se evidencia publicación del Informe semestral de la Estrategia de Rendición de Cuentas en el sitio web de la corporación, el 24/07/2023. Link:
https://www.corpamag.gov.co/transparencia/planeacion/informes-de-gestion-evaluacion-y-auditoria/informes-de-rendicion-de-cuentas
</t>
    </r>
    <r>
      <rPr>
        <b/>
        <u/>
        <sz val="11"/>
        <rFont val="Arial"/>
        <family val="2"/>
      </rPr>
      <t xml:space="preserve">Tercer seguimiento: 
</t>
    </r>
    <r>
      <rPr>
        <sz val="11"/>
        <rFont val="Arial"/>
        <family val="2"/>
      </rPr>
      <t>Se aporta el informe de rendición de cuenta a corte octubre de 2023, sin embargo no se ha publicado</t>
    </r>
  </si>
  <si>
    <r>
      <t xml:space="preserve">Tercer seguimiento: 
</t>
    </r>
    <r>
      <rPr>
        <sz val="11"/>
        <rFont val="Arial"/>
        <family val="2"/>
      </rPr>
      <t>Se actualice el informe y se publique.</t>
    </r>
  </si>
  <si>
    <r>
      <rPr>
        <b/>
        <u/>
        <sz val="11"/>
        <rFont val="Arial"/>
        <family val="2"/>
      </rPr>
      <t xml:space="preserve">Tercer Seguimiento: </t>
    </r>
    <r>
      <rPr>
        <sz val="11"/>
        <rFont val="Arial"/>
        <family val="2"/>
      </rPr>
      <t xml:space="preserve">
En el enlace https://corpamag.gov.co/informacion-ambiental/catalogo-de-mapas, se evidencia publicación efectuada en el 2023 "mapa de priorización del recurso hídrico". </t>
    </r>
  </si>
  <si>
    <r>
      <t xml:space="preserve">Primer seguimiento:  
</t>
    </r>
    <r>
      <rPr>
        <sz val="11"/>
        <rFont val="Arial"/>
        <family val="2"/>
      </rPr>
      <t>En la página web de la Corporación se encuentra publicada la guía para rendición de cuentas 2023, el cual tiene el propósito de presentar a los ciudadanos y grupos de interés de Corpamag los tipos de espacios de rendición de cuentas, la forma como se realizan las convocatorias y la metodología de participación en los diversos espacios de diálogo. Link: https://www.corpamag.gov.co/transparencia/planeacion/informes-de-gestion-evaluacion-y-auditoria/informes-de-rendicion-de-cuentas</t>
    </r>
  </si>
  <si>
    <r>
      <t xml:space="preserve">Primer seguimiento:  
</t>
    </r>
    <r>
      <rPr>
        <sz val="11"/>
        <rFont val="Arial"/>
        <family val="2"/>
      </rPr>
      <t xml:space="preserve">El día 27 de abril de 2023 la Corporación realizó la Audiencia Pública de manera presencial (auditorio de la entidad) y virtual (en sus canales de You tube, Facebook), con la finalidad de garantizar la transparencia de su gestión administrativa y basado en los principios del Buen Gobierno  y  presentar seguimiento al Plan de Acción Institucional 2020-2023, vigencia 2022.  Link:
https://www.youtube.com/watch?v=JetqYs_2pTg
</t>
    </r>
    <r>
      <rPr>
        <b/>
        <u/>
        <sz val="11"/>
        <rFont val="Arial"/>
        <family val="2"/>
      </rPr>
      <t xml:space="preserve">Tercer seguimiento:
</t>
    </r>
    <r>
      <rPr>
        <sz val="11"/>
        <rFont val="Arial"/>
        <family val="2"/>
      </rPr>
      <t xml:space="preserve">Se llevó a cabo la Audiencia Pública  el 14 de diciembre para  presentar informe consolidado del Plan  de Acción  Institucional correspondiente al  2020-2023.
https://www.youtube.com/watch?v=RX3zkoRPVME
</t>
    </r>
  </si>
  <si>
    <r>
      <rPr>
        <b/>
        <u/>
        <sz val="11"/>
        <rFont val="Arial"/>
        <family val="2"/>
      </rPr>
      <t>Tercer Seguimiento:</t>
    </r>
    <r>
      <rPr>
        <sz val="11"/>
        <rFont val="Arial"/>
        <family val="2"/>
      </rPr>
      <t xml:space="preserve">
Se  evidencia informe del convenio interadministrativo 271 de 2023, actividad Desarrollo de encuentros en el marco de la estrategia Escuelas Azules con funcionarios de la Corporación, así como con instituciones educativas y actores de zonas de playas</t>
    </r>
  </si>
  <si>
    <r>
      <rPr>
        <b/>
        <u/>
        <sz val="11"/>
        <rFont val="Arial"/>
        <family val="2"/>
      </rPr>
      <t>Tercer Seguimiento:</t>
    </r>
    <r>
      <rPr>
        <sz val="11"/>
        <rFont val="Arial"/>
        <family val="2"/>
      </rPr>
      <t xml:space="preserve">
Se ejecutaron los espacios de diálogos establecidos para la vigencia 2023, se evidencian los soportes.</t>
    </r>
  </si>
  <si>
    <r>
      <rPr>
        <b/>
        <u/>
        <sz val="11"/>
        <rFont val="Arial"/>
        <family val="2"/>
      </rPr>
      <t>Tercer Seguimiento:</t>
    </r>
    <r>
      <rPr>
        <sz val="11"/>
        <rFont val="Arial"/>
        <family val="2"/>
      </rPr>
      <t xml:space="preserve">
Se evidencias piezas publicitarias y correos del 28 de noviembre de 2023 enviados a los funcionarios sobre la importancia de estrategia de la rendición de cuentas en la Corporación.</t>
    </r>
  </si>
  <si>
    <r>
      <rPr>
        <b/>
        <u/>
        <sz val="11"/>
        <rFont val="Arial"/>
        <family val="2"/>
      </rPr>
      <t>Tercer Seguimiento:</t>
    </r>
    <r>
      <rPr>
        <sz val="11"/>
        <rFont val="Arial"/>
        <family val="2"/>
      </rPr>
      <t xml:space="preserve">
Con el apoyo del Departamento Administrativo de Función Pública-DAFP,  se realizó capacitación en Control social. </t>
    </r>
  </si>
  <si>
    <r>
      <t xml:space="preserve">Segundo Seguimiento:
</t>
    </r>
    <r>
      <rPr>
        <sz val="11"/>
        <rFont val="Arial"/>
        <family val="2"/>
      </rPr>
      <t xml:space="preserve">En el sitio web de la entidad se encuentra publicado el Informe de la implementación de la estrategia de rendición de cuentas V-2.  link: 
https://corpamag.gov.co/participa/rendicion-de-cuentas/info-rendicion-cuentas
</t>
    </r>
    <r>
      <rPr>
        <b/>
        <u/>
        <sz val="11"/>
        <rFont val="Arial"/>
        <family val="2"/>
      </rPr>
      <t>Tercer Seguimiento:</t>
    </r>
    <r>
      <rPr>
        <sz val="11"/>
        <rFont val="Arial"/>
        <family val="2"/>
      </rPr>
      <t xml:space="preserve">
Se evidencia informe de implementación de la estrategia de rendición de cuentas, corte octubre de 2023 y correo de fecha 11/01/2024 dirigido a los coordinadores de la Oficina de Planeación  informando los resultados.</t>
    </r>
    <r>
      <rPr>
        <b/>
        <u/>
        <sz val="11"/>
        <rFont val="Arial"/>
        <family val="2"/>
      </rPr>
      <t xml:space="preserve">
</t>
    </r>
  </si>
  <si>
    <r>
      <t xml:space="preserve">Tercer Seguimiento:
</t>
    </r>
    <r>
      <rPr>
        <sz val="11"/>
        <rFont val="Arial"/>
        <family val="2"/>
      </rPr>
      <t xml:space="preserve">Se aplicó la encuesta de evaluación y retroalimentación de la rendición de cuentas, asimismo por parte de la Subdirección de Educación Ambiental se aplicaron en los eventos realizados: 2023, las mismas van de la pestaña 1 a la 101.
https://docs.google.com/spreadsheets/d/1rX6by0dgl_9rVbZo2Qg7fVLYR_ABU_Vm/edit?usp=sharing&amp;ouid=102860299181816611590&amp;rtpof=true&amp;sd=true
</t>
    </r>
  </si>
  <si>
    <r>
      <t xml:space="preserve">Primer seguimiento:  
</t>
    </r>
    <r>
      <rPr>
        <sz val="11"/>
        <rFont val="Arial"/>
        <family val="2"/>
      </rPr>
      <t>El documento guía de rendición de cuentas, numeral 3, hace referencia del link o enlace para  acceder al calendario de rendición de cuentas, sin embargo no se observa que se haya señalado.</t>
    </r>
  </si>
  <si>
    <r>
      <t>Tercer Seguimiento:</t>
    </r>
    <r>
      <rPr>
        <sz val="11"/>
        <rFont val="Arial"/>
        <family val="2"/>
      </rPr>
      <t xml:space="preserve">
Se revise, actualice y se socialice  a diciembre de 2023, los resultados del diagnóstico.</t>
    </r>
  </si>
  <si>
    <r>
      <t xml:space="preserve">Segundo Seguimiento:
</t>
    </r>
    <r>
      <rPr>
        <sz val="9"/>
        <rFont val="Arial"/>
        <family val="2"/>
      </rPr>
      <t>La estrategia de relacionamiento con la ciudadanía se encuentra incluida, actualizada y publicada en el Plan Anticorrupción y Atención al Ciudadano 2023 versión 2.   (componente 4)</t>
    </r>
  </si>
  <si>
    <r>
      <rPr>
        <b/>
        <u/>
        <sz val="9"/>
        <rFont val="Arial"/>
        <family val="2"/>
      </rPr>
      <t>Tercer Seguimiento</t>
    </r>
    <r>
      <rPr>
        <sz val="9"/>
        <rFont val="Arial"/>
        <family val="2"/>
      </rPr>
      <t>:
La caracterización de ciudadanía y grupos de valor, se encuentra  publicado en la página web de la entidad.  
https://www.corpamag.gov.co/archivos/Caracterizaciones/Informe-Caracterizaci%C3%B3n-Usuarios-2023.pdf</t>
    </r>
  </si>
  <si>
    <r>
      <t xml:space="preserve">Segundo Seguimiento:
</t>
    </r>
    <r>
      <rPr>
        <b/>
        <sz val="9"/>
        <rFont val="Arial"/>
        <family val="2"/>
      </rPr>
      <t xml:space="preserve">- </t>
    </r>
    <r>
      <rPr>
        <sz val="9"/>
        <rFont val="Arial"/>
        <family val="2"/>
      </rPr>
      <t xml:space="preserve"> En atención con lo dispuesto en la estrategia de Servicio a la Ciudadanía incluida en el Plan Anticorrupción y Atención al Ciudadano-2023,  se evidenció la aplicación del formulario de autodiagnóstico establecido por el Departamento Administrativo de la Función Pública, con el fin de conocer el grado de cumplimiento que se encuentra la Corporación con relación a la Política de Servicio a la Ciudadanía, el cual obtuvo un porcentaje del  78%.
</t>
    </r>
  </si>
  <si>
    <r>
      <t xml:space="preserve">Segundo Seguimiento:
</t>
    </r>
    <r>
      <rPr>
        <sz val="9"/>
        <rFont val="Arial"/>
        <family val="2"/>
      </rPr>
      <t xml:space="preserve">Establecer y ejecutar  las acciones de mejora correspondientes, con el fin de dar cumplimiento en un 100% con esta política. </t>
    </r>
  </si>
  <si>
    <r>
      <t>Tercer Seguimiento:</t>
    </r>
    <r>
      <rPr>
        <sz val="9"/>
        <rFont val="Arial"/>
        <family val="2"/>
      </rPr>
      <t xml:space="preserve">
- Mediante Resolución  No. 057 de 2023 se adoptó el Plan de Capacitación de Corpamag para la vigencia 2023, en el  cual se incluye la temática de servicio al ciudadano, y se encuentra publicado en la sede virtual.  
- Se evidencia capacitación de 6 funcionarios para el fortalecimiento de las competencias para servicio al ciudadano.
https://corpamag.gov.co/archivos/planes/GTH_2023_PlanCapacitacion_Resolucion.pdf
- Se  aportan 38 certificados de funcionarios y contratistas que recibieron el curso de  lenguaje claro a través de la plataforma virtual del Departamento Nacional de Planeación. </t>
    </r>
  </si>
  <si>
    <r>
      <t>Tercer Seguimiento:</t>
    </r>
    <r>
      <rPr>
        <sz val="9"/>
        <rFont val="Arial"/>
        <family val="2"/>
      </rPr>
      <t xml:space="preserve">
- Se debe mejorar el informe de ejecución del Plan de Capacitación por el área de GTH, es decir, donde se indique detalladamente el cumplimiento de cada una de los ejes temáticos programados, y se cuantifique los funcionarios beneficiados..</t>
    </r>
  </si>
  <si>
    <r>
      <t>Tercer Seguimiento:</t>
    </r>
    <r>
      <rPr>
        <sz val="9"/>
        <rFont val="Arial"/>
        <family val="2"/>
      </rPr>
      <t xml:space="preserve">
- Se evidencia capacitación de 6 funcionarios para el fortalecimiento de las competencias para servicio al ciudadano.</t>
    </r>
  </si>
  <si>
    <r>
      <t xml:space="preserve">Segundo Seguimiento:
</t>
    </r>
    <r>
      <rPr>
        <sz val="9"/>
        <rFont val="Arial"/>
        <family val="2"/>
      </rPr>
      <t xml:space="preserve">Se  encuentra actualizado el protocolo de atención al ciudadano, el cual se evidencia  publicado en el sitio web de la Corporación. Enlace:
https://www.corpamag.gov.co/en/transparencia?view=article&amp;layout=edit&amp;id=728
</t>
    </r>
    <r>
      <rPr>
        <b/>
        <u/>
        <sz val="9"/>
        <rFont val="Arial"/>
        <family val="2"/>
      </rPr>
      <t xml:space="preserve">Tercer Seguimiento:
</t>
    </r>
    <r>
      <rPr>
        <sz val="9"/>
        <rFont val="Arial"/>
        <family val="2"/>
      </rPr>
      <t>La entidad elaboró una pieza audiovisual con el fin de sensibilizar  el  protocolo de atención al ciudadano 2023, igualmente, a través de correo electrónico fue difundido entre los funcionarios.</t>
    </r>
    <r>
      <rPr>
        <b/>
        <u/>
        <sz val="9"/>
        <rFont val="Arial"/>
        <family val="2"/>
      </rPr>
      <t xml:space="preserve">
</t>
    </r>
    <r>
      <rPr>
        <sz val="9"/>
        <rFont val="Arial"/>
        <family val="2"/>
      </rPr>
      <t>https://www.youtube.com/watch?v=4H9GmUSPo9s</t>
    </r>
  </si>
  <si>
    <r>
      <rPr>
        <b/>
        <u/>
        <sz val="9"/>
        <rFont val="Arial"/>
        <family val="2"/>
      </rPr>
      <t>Tercer Seguimiento</t>
    </r>
    <r>
      <rPr>
        <sz val="9"/>
        <rFont val="Arial"/>
        <family val="2"/>
      </rPr>
      <t>:
En el informe del grupo de GTH reportado a la Oficina de Planeación, se evidencian las actividades efectuadas por la Corporación para la apropiación de los valores del Código de Integridad: entre estas:
 1. Tómate los  valores:  Justicia, Honestidad, Compromiso, Respeto y Diligencia
2.  Concurso de valores el día del Servidor público y piezas comunicativas para dar cumplimiento a la política de integridad.
3. Celebración del día de amor y amistad, promoviendo los valores del código de integridad y el espíritu entusiasta en cada uno de los equipos y oficinas.
4. Video de sensibilización y profundización de los valores.
De cada una de estas acciones, se observan imágenes o fotografías.</t>
    </r>
  </si>
  <si>
    <r>
      <rPr>
        <b/>
        <u/>
        <sz val="9"/>
        <rFont val="Arial"/>
        <family val="2"/>
      </rPr>
      <t xml:space="preserve">Tercer Seguimiento:
</t>
    </r>
    <r>
      <rPr>
        <sz val="9"/>
        <rFont val="Arial"/>
        <family val="2"/>
      </rPr>
      <t xml:space="preserve">Se  evidencia la implementación del canal de  citas virtuales en la sede virtual de CORPAMAG, a través del menú atención y servicio a la ciudadanía.  Se verifica su funcionamiento.
https://corpamag.gov.co/atencion-y-servicios-a-la-ciudadania/canales-de-atencion-y-agendamiento-de-citas
</t>
    </r>
  </si>
  <si>
    <r>
      <rPr>
        <b/>
        <u/>
        <sz val="9"/>
        <rFont val="Arial"/>
        <family val="2"/>
      </rPr>
      <t xml:space="preserve">Tercer Seguimiento:
</t>
    </r>
    <r>
      <rPr>
        <sz val="9"/>
        <rFont val="Arial"/>
        <family val="2"/>
      </rPr>
      <t>Se  lleve una estadística por parte de la Corporación sobre el agendamiento y atención de las citas virtuales.</t>
    </r>
  </si>
  <si>
    <r>
      <t xml:space="preserve">Tercer Seguimiento:
</t>
    </r>
    <r>
      <rPr>
        <sz val="9"/>
        <rFont val="Arial"/>
        <family val="2"/>
      </rPr>
      <t xml:space="preserve">Se observa la actualización de los menús , atendiendo lo dispuesto en la Ley 1712 de 2014 y la Resolución 1519 de 2020. 
</t>
    </r>
  </si>
  <si>
    <r>
      <t xml:space="preserve">Tercer Seguimiento:
</t>
    </r>
    <r>
      <rPr>
        <sz val="9"/>
        <rFont val="Arial"/>
        <family val="2"/>
      </rPr>
      <t>En la sede virtual de Corpamag se evidencia la oferta institucional y toda la información en aras de garantizar el acceso de la información.
https://www.corpamag.gov.co/atencion-y-servicios-a-la-ciudadania/tramites
https://visorsuit.funcionpublica.gov.co/auth/visor?fi=73853
https://www.corpamag.gov.co/
https://www.corpamag.gov.co/atencion-y-servicios-a-la-ciudadania/pqrsd</t>
    </r>
  </si>
  <si>
    <r>
      <t xml:space="preserve">Tercer Seguimiento:
</t>
    </r>
    <r>
      <rPr>
        <b/>
        <sz val="9"/>
        <rFont val="Arial"/>
        <family val="2"/>
      </rPr>
      <t>-</t>
    </r>
    <r>
      <rPr>
        <sz val="9"/>
        <rFont val="Arial"/>
        <family val="2"/>
      </rPr>
      <t xml:space="preserve"> La  sede virtual dispone de un espacio de preguntas frecuentes: menú de atención y servicio al ciudadano.  
- Se agregaron las preguntas de ofertas de empleo y prácticas universitarias 
https://www.corpamag.gov.co/atencion-y-servicios-a-la-ciudadania/preguntas-frecuentes</t>
    </r>
  </si>
  <si>
    <r>
      <rPr>
        <b/>
        <u/>
        <sz val="9"/>
        <rFont val="Arial"/>
        <family val="2"/>
      </rPr>
      <t>Tercer Seguimiento:</t>
    </r>
    <r>
      <rPr>
        <b/>
        <sz val="9"/>
        <rFont val="Arial"/>
        <family val="2"/>
      </rPr>
      <t xml:space="preserve">
</t>
    </r>
    <r>
      <rPr>
        <sz val="9"/>
        <rFont val="Arial"/>
        <family val="2"/>
      </rPr>
      <t>La Corporación cuenta con la política de datos personales
https://www.corpamag.gov.co/transparencia?view=article&amp;layout=edit&amp;id=728
https://www.corpamag.gov.co/transparencia?view=article&amp;id=516</t>
    </r>
  </si>
  <si>
    <r>
      <t xml:space="preserve">Primer seguimiento: 
</t>
    </r>
    <r>
      <rPr>
        <sz val="9"/>
        <rFont val="Arial"/>
        <family val="2"/>
      </rPr>
      <t xml:space="preserve">Se evidencia  que se actualizó el procedimiento de gestión interna de peticiones, Quejas, reclamos, Sugerencias y denuncias; igualmente correo electrónico de fecha 28-04-2023 donde socializan el procedimiento.    Avance de la actividad 50%.
https://www.corpamag.gov.co/intranet/SGC/DocumentosSGC/01.%20MP.01%20Manual%20de%20Procesos%20y%20Procedimientos/13.%20Gestion%20Juridica/Procedimientos/PR.GJ.002%20Gesti%C3%B3n%20de%20peticiones.pdf
</t>
    </r>
    <r>
      <rPr>
        <b/>
        <u/>
        <sz val="9"/>
        <rFont val="Arial"/>
        <family val="2"/>
      </rPr>
      <t xml:space="preserve">
Tercer Seguimiento</t>
    </r>
    <r>
      <rPr>
        <sz val="9"/>
        <rFont val="Arial"/>
        <family val="2"/>
      </rPr>
      <t xml:space="preserve">:
Se evidencia correo en donde se socializa a todos los funcionarios de la entidad el procedimiento (28/04/2023)
</t>
    </r>
  </si>
  <si>
    <r>
      <t xml:space="preserve">Primer seguimiento: 
</t>
    </r>
    <r>
      <rPr>
        <sz val="9"/>
        <rFont val="Arial"/>
        <family val="2"/>
      </rPr>
      <t>La actividad está programada para septiembre de 2023, sin embargo, a la fecha presenta avances, teniendo en cuenta  que se hizo una primera socialización por correo electrónico a todo el personal y este  encuentra publicado en la intranet.  Se debe realizar la  socialización programada en este ítem, y aportar la evidencia descrita "registro de asistencia".</t>
    </r>
    <r>
      <rPr>
        <b/>
        <u/>
        <sz val="9"/>
        <rFont val="Arial"/>
        <family val="2"/>
      </rPr>
      <t xml:space="preserve">
</t>
    </r>
  </si>
  <si>
    <r>
      <t xml:space="preserve">Segundo Seguimiento:
</t>
    </r>
    <r>
      <rPr>
        <sz val="9"/>
        <rFont val="Arial"/>
        <family val="2"/>
      </rPr>
      <t>En  el sitio web de la Corporación se observa la actualización de la carta de trato digno.https://corpamag.gov.co/archivos/pactotransp/carta-de-trado-digno.pdf</t>
    </r>
  </si>
  <si>
    <r>
      <rPr>
        <b/>
        <u/>
        <sz val="9"/>
        <rFont val="Arial"/>
        <family val="2"/>
      </rPr>
      <t>Segundo Seguimiento:</t>
    </r>
    <r>
      <rPr>
        <u/>
        <sz val="9"/>
        <rFont val="Arial"/>
        <family val="2"/>
      </rPr>
      <t xml:space="preserve">
</t>
    </r>
    <r>
      <rPr>
        <sz val="9"/>
        <rFont val="Arial"/>
        <family val="2"/>
      </rPr>
      <t xml:space="preserve">- Por parte de la Oficina de Planeación, se han adelantado acciones tendientes para que los  funcionarios y contratistas realicen el curso de Lenguaje Claro, por otra parte se habilitó espacio en la intranet para consultar los videos con el fin de promover el curso de Lenguaje Claro. 
Correo electrónico
https://youtu.be/JNlXJAPZFIs 
https://www.corpamag.gov.co/intranet/listararchivos.php?ruta=Atencion_Ciudadania&amp;titulo=Atenci%C3%B3n%20a%20la%20Ciudadan%C3%Ada
</t>
    </r>
    <r>
      <rPr>
        <u/>
        <sz val="9"/>
        <rFont val="Arial"/>
        <family val="2"/>
      </rPr>
      <t xml:space="preserve">
</t>
    </r>
    <r>
      <rPr>
        <b/>
        <u/>
        <sz val="9"/>
        <rFont val="Arial"/>
        <family val="2"/>
      </rPr>
      <t xml:space="preserve">Tercer Seguimiento:
</t>
    </r>
    <r>
      <rPr>
        <sz val="9"/>
        <rFont val="Arial"/>
        <family val="2"/>
      </rPr>
      <t xml:space="preserve">Se evidencia 38 certificados, entre funcionarios y contratistas que realizaron el curso de lenguaje claro. </t>
    </r>
  </si>
  <si>
    <r>
      <rPr>
        <b/>
        <u/>
        <sz val="9"/>
        <rFont val="Arial"/>
        <family val="2"/>
      </rPr>
      <t xml:space="preserve">Segundo Seguimiento: 
</t>
    </r>
    <r>
      <rPr>
        <b/>
        <sz val="9"/>
        <rFont val="Arial"/>
        <family val="2"/>
      </rPr>
      <t xml:space="preserve">- </t>
    </r>
    <r>
      <rPr>
        <sz val="9"/>
        <rFont val="Arial"/>
        <family val="2"/>
      </rPr>
      <t xml:space="preserve">Hacer seguimiento permanente al cumplimiento de esta meta, para garantizar que  los funcionarios  y contratistas  realicen  el curso de lenguaje claro del DNP.
</t>
    </r>
    <r>
      <rPr>
        <b/>
        <u/>
        <sz val="9"/>
        <rFont val="Arial"/>
        <family val="2"/>
      </rPr>
      <t xml:space="preserve">Tercer Seguimiento: </t>
    </r>
    <r>
      <rPr>
        <sz val="9"/>
        <rFont val="Arial"/>
        <family val="2"/>
      </rPr>
      <t xml:space="preserve">
- A pesar de las campañas efectuadas al interior de la Corporación, la cantidad de certificados aportados, no es representativa con el número  funcionarios y contratistas con que cuenta la entidad, se recomienda se siga promoviendo esta actividad.</t>
    </r>
  </si>
  <si>
    <r>
      <rPr>
        <b/>
        <u/>
        <sz val="9"/>
        <rFont val="Arial"/>
        <family val="2"/>
      </rPr>
      <t>Segundo Seguimiento:</t>
    </r>
    <r>
      <rPr>
        <sz val="9"/>
        <rFont val="Arial"/>
        <family val="2"/>
      </rPr>
      <t xml:space="preserve">
- Se observan publicaciones en los canales de interacción con el ciudadano, a través de las redes sociales de la entidad (Facebook, Twitter, Instagram) y  página web
</t>
    </r>
    <r>
      <rPr>
        <b/>
        <u/>
        <sz val="9"/>
        <rFont val="Arial"/>
        <family val="2"/>
      </rPr>
      <t xml:space="preserve">Tercer Seguimiento:
</t>
    </r>
    <r>
      <rPr>
        <sz val="9"/>
        <rFont val="Arial"/>
        <family val="2"/>
      </rPr>
      <t xml:space="preserve">- Se realizaron publicaciones en los diferentes canales institucionales, mostrando los resultados de los programas y los proyectos, las campañas de sensibilización e información relacionada con mecanismos de participación y atención, así como eventos institucionales.                                   
Evidencias:  
Instagram  https://www.instagram.com/corpamag?igsh=aWdteXNzZHp0aWNk&amp;utm_source=qr                                                    
Facebook https://www.facebook.com/CorpamagAutoridadAmbiental?mibextid=LQQJ4d                                                                         Twitter https://twitter.com/corpamag?s=21&amp;t=TlbztRXFZzKzWRna7I1hFA                       
 TIK TOK: https://www.tiktok.com/@corpamag?_t=8iXkl4TtNor&amp;_r=1                             
Página web CORPAMAG (Sección Noticias)
</t>
    </r>
  </si>
  <si>
    <r>
      <t xml:space="preserve">Tercer Seguimiento:
</t>
    </r>
    <r>
      <rPr>
        <sz val="9"/>
        <rFont val="Arial"/>
        <family val="2"/>
      </rPr>
      <t xml:space="preserve">Se evidencia protocolo y carta de trato digno
https://www.corpamag.gov.co/archivos/pactotransp/Protocolo-de-atenci%C3%B3n-al-ciudadano.pdf
https://www.corpamag.gov.co/archivos/pactotransp/carta-de-trado-digno.pdf
</t>
    </r>
    <r>
      <rPr>
        <b/>
        <u/>
        <sz val="9"/>
        <rFont val="Arial"/>
        <family val="2"/>
      </rPr>
      <t xml:space="preserve">
</t>
    </r>
  </si>
  <si>
    <r>
      <t xml:space="preserve">Tercer Seguimiento:
</t>
    </r>
    <r>
      <rPr>
        <sz val="9"/>
        <rFont val="Arial"/>
        <family val="2"/>
      </rPr>
      <t>Se reporta informe de seguimiento estrategia de servicio al ciudadano por parte del área responsable.</t>
    </r>
  </si>
  <si>
    <r>
      <t xml:space="preserve">Tercer Seguimiento:
</t>
    </r>
    <r>
      <rPr>
        <b/>
        <sz val="9"/>
        <rFont val="Arial"/>
        <family val="2"/>
      </rPr>
      <t xml:space="preserve">- </t>
    </r>
    <r>
      <rPr>
        <sz val="9"/>
        <rFont val="Arial"/>
        <family val="2"/>
      </rPr>
      <t xml:space="preserve">Se deja la salvedad que esta actividad "CUMPLIR  Y REPORTAR LAS METAS"   no es de la competencia  de la OCI ; a pesar de haberse solicitado la modificación del responsable no se efectuó la corrección .
- Se recomienda se complemente el informe con todas las actividades de las estrategia. </t>
    </r>
  </si>
  <si>
    <r>
      <t xml:space="preserve">Tercer Seguimiento:
</t>
    </r>
    <r>
      <rPr>
        <sz val="9"/>
        <rFont val="Arial"/>
        <family val="2"/>
      </rPr>
      <t>Se efectuó la medición del nivel de satisfacción de los usuarios de la Corporación Autónoma Regional del Magdalena –CORPAMAG, en relación a los productos y servicios brindados.</t>
    </r>
  </si>
  <si>
    <r>
      <t xml:space="preserve">Tercer Seguimiento:
</t>
    </r>
    <r>
      <rPr>
        <b/>
        <sz val="9"/>
        <rFont val="Arial"/>
        <family val="2"/>
      </rPr>
      <t>-</t>
    </r>
    <r>
      <rPr>
        <sz val="9"/>
        <rFont val="Arial"/>
        <family val="2"/>
      </rPr>
      <t xml:space="preserve"> Realizar las acciones de mejora necesarias con  el propósito de fortalecer la oferta institucional de la Corporación.</t>
    </r>
  </si>
  <si>
    <r>
      <t xml:space="preserve">Tercer Seguimiento:
</t>
    </r>
    <r>
      <rPr>
        <sz val="9"/>
        <rFont val="Arial"/>
        <family val="2"/>
      </rPr>
      <t>Evidencias: informe de avance de la estrategia del servicio al ciudadano.</t>
    </r>
  </si>
  <si>
    <r>
      <t xml:space="preserve">Tercer Seguimiento:
</t>
    </r>
    <r>
      <rPr>
        <b/>
        <sz val="9"/>
        <rFont val="Arial"/>
        <family val="2"/>
      </rPr>
      <t xml:space="preserve">- </t>
    </r>
    <r>
      <rPr>
        <sz val="9"/>
        <rFont val="Arial"/>
        <family val="2"/>
      </rPr>
      <t>Las fechas de cumplimiento de las actividades de este componente, que así lo ameriten, deben programarse a más tardar para la primera semana del año siguiente. teniendo en cuenta que la OCI debe verificar cada una de ellas, y cuenta con un plazo definido en la norma para publicar este  informe.</t>
    </r>
  </si>
  <si>
    <r>
      <rPr>
        <b/>
        <sz val="11"/>
        <rFont val="Arial"/>
        <family val="2"/>
      </rPr>
      <t>Subcomponente 1</t>
    </r>
    <r>
      <rPr>
        <sz val="11"/>
        <rFont val="Arial"/>
        <family val="2"/>
      </rPr>
      <t xml:space="preserve">                                                                          Lineamientos de Transparencia Activa</t>
    </r>
  </si>
  <si>
    <r>
      <rPr>
        <b/>
        <u/>
        <sz val="11"/>
        <rFont val="Arial"/>
        <family val="2"/>
      </rPr>
      <t>Primer Seguimiento:</t>
    </r>
    <r>
      <rPr>
        <b/>
        <sz val="11"/>
        <rFont val="Arial"/>
        <family val="2"/>
      </rPr>
      <t xml:space="preserve">
</t>
    </r>
    <r>
      <rPr>
        <sz val="11"/>
        <rFont val="Arial"/>
        <family val="2"/>
      </rPr>
      <t xml:space="preserve">- Se debe revisar el sitio donde se encuentra publicado el  calendario de eventos y fechas clave relacionadas con los procesos misionales de la entidad vigencia 2023, debido a que aparece en el menú INICIO y no en TRANSPARENCIA.
- Actualizar evaluación del desempeño de los funcionarios (reiterativamente desde la OCI se ha efectuado esta solicitud)
- Actualizar Informe de peticiones, quejas y reclamos, no se ha publicado  el correspondiente al  primer trimestre de 2023.
- Se reitera que se actualice el  formulario de peticiones, quejas y reclamos.
- Debe publicarse informe  sobre las demandas correspondiente a los períodos (septiembre - diciembre 2022 y de enero a marzo de 2023).
- Actualizar el  conjunto de datos Registros de Información Clasificada y Reservada en el Portal de Datos Abiertos del Estado Colombiano.
- En cuando al esquema, este debe revisarse  puesto que hay información que no se genera ni actualiza permanentemente,  lo que ocasiona que el % de cumplimiento baje.
Desde la Oficina de Planeación, quien es la encargada de realizar el monitoreo, debe solicitar a las áreas encargadas la actualización de la información para su publicación.
</t>
    </r>
    <r>
      <rPr>
        <b/>
        <u/>
        <sz val="11"/>
        <rFont val="Arial"/>
        <family val="2"/>
      </rPr>
      <t>Segundo  Seguimiento:</t>
    </r>
    <r>
      <rPr>
        <sz val="11"/>
        <rFont val="Arial"/>
        <family val="2"/>
      </rPr>
      <t xml:space="preserve">
- Se cumpla con lo establecido en un 100% con el esquema de publicación.
</t>
    </r>
    <r>
      <rPr>
        <b/>
        <u/>
        <sz val="11"/>
        <rFont val="Arial"/>
        <family val="2"/>
      </rPr>
      <t>Segundo  Seguimiento:</t>
    </r>
    <r>
      <rPr>
        <sz val="11"/>
        <rFont val="Arial"/>
        <family val="2"/>
      </rPr>
      <t xml:space="preserve">
- Se debe garantizar por parte de la Corporación, que las dependencias responsables de publicar de acuerdo al esquema, cumplan en un 100%</t>
    </r>
  </si>
  <si>
    <r>
      <t xml:space="preserve">Primer Seguimiento:
</t>
    </r>
    <r>
      <rPr>
        <sz val="10"/>
        <rFont val="Arial"/>
        <family val="2"/>
      </rPr>
      <t xml:space="preserve">Al verificar en el portal de datos abiertos de la   Corporación, se pudo evidenciar  su actualización:                                                                          
-Monitoreo calidad de aire departamento del Magdalena  se encuentra actualizado, link https://www.datos.gov.co/Ambiente-y-Desarrollo-Sostenible/Monitoreo-Calidad-de-Aire-departamento-del-Magdale/dgnf-6h7v.
-Inventario de Activos de Información de Corpamag, su actualización se debe hacer anual,  el cual se valida su cumplimiento (15 sept 2022), en el link https://www.datos.gov.co/Ambiente-y-Desarrollo-Sostenible/Inventario-de-Activos-de-Informaci-n-de-Corpamag/v8ni-nh5g.
-Índice de Información Clasificada y Reservada de Corpamag, se encuentra actualizada 15/09/2022 (anual), https://www.datos.gov.co/Ambiente-y-Desarrollo-Sostenible/Indice-de-Informacion-Clasificada-y-Reservada-de-C/bmxm-edut.
- Esquema de publicación de Información - Corpamag, se evidencia su cumplimiento (15/09/2022) en el enlace: https://www.datos.gov.co/Funci-n-p-blica/Esquema-de-publicaci-n-de-Informaci-n-Corpamag/ja3x-3i93
</t>
    </r>
    <r>
      <rPr>
        <b/>
        <u/>
        <sz val="10"/>
        <rFont val="Arial"/>
        <family val="2"/>
      </rPr>
      <t xml:space="preserve">Tercer Seguimiento:
</t>
    </r>
    <r>
      <rPr>
        <sz val="10"/>
        <rFont val="Arial"/>
        <family val="2"/>
      </rPr>
      <t>El portal de datos abiertos se encuentra actualizado.</t>
    </r>
    <r>
      <rPr>
        <sz val="11"/>
        <rFont val="Arial"/>
        <family val="2"/>
      </rPr>
      <t xml:space="preserve">
-https://www.datos.gov.co/Ambiente-y-Desarrollo-Sostenible/Monitoreo-Calidad-de-Aire-departamento-del-Magdale/dgnf-6h7v/about_data
-https://www.datos.gov.co/Ambiente-y-Desarrollo-Sostenible/Inventario-de-Activos-de-Informaci-n-de-Corpamag/v8ni-nh5g/about_data
-https://www.datos.gov.co/Ambiente-y-Desarrollo-Sostenible/Indice-de-Informacion-Clasificada-y-Reservada-de-C/bmxm-edut/about_data
- https://www.datos.gov.co/Funci-n-p-blica/Esquema-de-publicaci-n-de-Informaci-n-Corpamag/ja3x-3i93</t>
    </r>
    <r>
      <rPr>
        <u/>
        <sz val="11"/>
        <rFont val="Arial"/>
        <family val="2"/>
      </rPr>
      <t xml:space="preserve">
</t>
    </r>
    <r>
      <rPr>
        <sz val="11"/>
        <rFont val="Arial"/>
        <family val="2"/>
      </rPr>
      <t xml:space="preserve">
</t>
    </r>
  </si>
  <si>
    <r>
      <rPr>
        <b/>
        <sz val="11"/>
        <rFont val="Arial"/>
        <family val="2"/>
      </rPr>
      <t xml:space="preserve">Subcomponente 2                                                                          </t>
    </r>
    <r>
      <rPr>
        <sz val="11"/>
        <rFont val="Arial"/>
        <family val="2"/>
      </rPr>
      <t>Lineamientos de Transparencia Pasiva</t>
    </r>
  </si>
  <si>
    <r>
      <t xml:space="preserve">Segundo Seguimiento:
</t>
    </r>
    <r>
      <rPr>
        <sz val="11"/>
        <rFont val="Arial"/>
        <family val="2"/>
      </rPr>
      <t xml:space="preserve">No reportaron avance.
</t>
    </r>
    <r>
      <rPr>
        <b/>
        <u/>
        <sz val="11"/>
        <rFont val="Arial"/>
        <family val="2"/>
      </rPr>
      <t xml:space="preserve">
Tercer Seguimiento:
</t>
    </r>
    <r>
      <rPr>
        <sz val="11"/>
        <rFont val="Arial"/>
        <family val="2"/>
      </rPr>
      <t xml:space="preserve">De acuerdo a las evidencias aportadas se efectuaron reuniones  con el proveedor del sistema de correspondencia para que  su actualización y mejorar la gestión de las PQRSD de la entidad.  </t>
    </r>
    <r>
      <rPr>
        <b/>
        <u/>
        <sz val="11"/>
        <rFont val="Arial"/>
        <family val="2"/>
      </rPr>
      <t xml:space="preserve">
</t>
    </r>
  </si>
  <si>
    <r>
      <t xml:space="preserve">Segundo Seguimiento:
</t>
    </r>
    <r>
      <rPr>
        <sz val="11"/>
        <rFont val="Arial"/>
        <family val="2"/>
      </rPr>
      <t>Se gestione lo correspondiente a esta actividad, dado que es un criterio para el cumplimiento de la matriz ITA-Ley de Transparencia.   Se indica además, que una solicitud reiterada que ha quedado en los informes de la OCI.</t>
    </r>
  </si>
  <si>
    <r>
      <rPr>
        <b/>
        <sz val="11"/>
        <rFont val="Arial"/>
        <family val="2"/>
      </rPr>
      <t xml:space="preserve">Subcomponente 3 </t>
    </r>
    <r>
      <rPr>
        <sz val="11"/>
        <rFont val="Arial"/>
        <family val="2"/>
      </rPr>
      <t xml:space="preserve">                                                                         Elaboración los Instrumentos de Gestión de la Información</t>
    </r>
  </si>
  <si>
    <r>
      <t xml:space="preserve">Segundo seguimiento: 
</t>
    </r>
    <r>
      <rPr>
        <sz val="11"/>
        <rFont val="Arial"/>
        <family val="2"/>
      </rPr>
      <t>Se evidencia su publicación a corte de 31/12/2022 (18/08/2023), link:
https://www.corpamag.gov.co/transparencia/datos-abiertos/informe-de-archivo</t>
    </r>
  </si>
  <si>
    <r>
      <rPr>
        <b/>
        <u/>
        <sz val="11"/>
        <rFont val="Arial"/>
        <family val="2"/>
      </rPr>
      <t xml:space="preserve">Segundo Seguimiento: </t>
    </r>
    <r>
      <rPr>
        <sz val="11"/>
        <rFont val="Arial"/>
        <family val="2"/>
      </rPr>
      <t xml:space="preserve">
Se gestione lo relacionado con la firma y posteriormente su divulgación</t>
    </r>
  </si>
  <si>
    <r>
      <rPr>
        <b/>
        <sz val="11"/>
        <rFont val="Arial"/>
        <family val="2"/>
      </rPr>
      <t>Subcomponente 4</t>
    </r>
    <r>
      <rPr>
        <sz val="11"/>
        <rFont val="Arial"/>
        <family val="2"/>
      </rPr>
      <t xml:space="preserve">
Criterio diferencial de accesibilidad</t>
    </r>
  </si>
  <si>
    <r>
      <rPr>
        <b/>
        <u/>
        <sz val="11"/>
        <rFont val="Arial"/>
        <family val="2"/>
      </rPr>
      <t xml:space="preserve">Tercer Seguimiento: </t>
    </r>
    <r>
      <rPr>
        <sz val="11"/>
        <rFont val="Arial"/>
        <family val="2"/>
      </rPr>
      <t xml:space="preserve">
Programas de radio: en el período de abril-mayo se realizó la producción de 7 programas de Territorio Verde con transmisión en emisoras locales y sus textos alternativos para la web  y entre junio-diciembre de 25 programas de radio, los cuales se emitieron a través de las emisoras Radio Galeón de Caracol, Radio Magdalena y Radio Rodadero. 
https://www.corpamag.gov.co/sala-de-prensa/territorio-verde</t>
    </r>
  </si>
  <si>
    <r>
      <rPr>
        <b/>
        <u/>
        <sz val="11"/>
        <rFont val="Arial"/>
        <family val="2"/>
      </rPr>
      <t xml:space="preserve">Tercer Seguimiento: </t>
    </r>
    <r>
      <rPr>
        <sz val="11"/>
        <rFont val="Arial"/>
        <family val="2"/>
      </rPr>
      <t xml:space="preserve">
Se evidencia socialización de los lineamientos de accesibilidad de los documentos electrónicos producidos en la Corporación (correo 2023-12-26)</t>
    </r>
  </si>
  <si>
    <r>
      <rPr>
        <b/>
        <u/>
        <sz val="11"/>
        <rFont val="Arial"/>
        <family val="2"/>
      </rPr>
      <t xml:space="preserve">Segundo Seguimiento:
</t>
    </r>
    <r>
      <rPr>
        <sz val="11"/>
        <rFont val="Arial"/>
        <family val="2"/>
      </rPr>
      <t xml:space="preserve">De acuerdo a lo evidenciado en el sitio web de la entidad, se observa publicación del informe de cumplimiento-Accesibilidad web del 22 de agosto 2023. En el punto 9 de Accesibilidad. 
https://corpamag.gov.co/transparencia
</t>
    </r>
    <r>
      <rPr>
        <b/>
        <u/>
        <sz val="11"/>
        <rFont val="Arial"/>
        <family val="2"/>
      </rPr>
      <t>Tercer Seguimiento:</t>
    </r>
    <r>
      <rPr>
        <b/>
        <sz val="11"/>
        <rFont val="Arial"/>
        <family val="2"/>
      </rPr>
      <t xml:space="preserve">
</t>
    </r>
    <r>
      <rPr>
        <sz val="11"/>
        <rFont val="Arial"/>
        <family val="2"/>
      </rPr>
      <t>Informe de accesibilidad web</t>
    </r>
    <r>
      <rPr>
        <b/>
        <sz val="11"/>
        <rFont val="Arial"/>
        <family val="2"/>
      </rPr>
      <t xml:space="preserve">
</t>
    </r>
    <r>
      <rPr>
        <sz val="11"/>
        <rFont val="Arial"/>
        <family val="2"/>
      </rPr>
      <t>https://corpamag.gov.co/archivos/accesibilidad/20230828_Informe_Criterios_de_Accesibilidad_Web.pdf</t>
    </r>
  </si>
  <si>
    <r>
      <rPr>
        <b/>
        <u/>
        <sz val="11"/>
        <rFont val="Arial"/>
        <family val="2"/>
      </rPr>
      <t xml:space="preserve">Primer seguimiento: </t>
    </r>
    <r>
      <rPr>
        <u/>
        <sz val="11"/>
        <rFont val="Arial"/>
        <family val="2"/>
      </rPr>
      <t xml:space="preserve">
</t>
    </r>
    <r>
      <rPr>
        <sz val="11"/>
        <rFont val="Arial"/>
        <family val="2"/>
      </rPr>
      <t xml:space="preserve">Desde la Oficina de Control Interno se verificaron  los 135 ítems que la conforman,  de los cuales 114 cumplen, 21 cumplen parcialmente ,  representando un porcentaje del 92% de cumplimiento.  Se observa que hubo una disminución del 3% con respecto a la evaluación efectuada en el período anterior.
</t>
    </r>
    <r>
      <rPr>
        <b/>
        <sz val="11"/>
        <rFont val="Arial"/>
        <family val="2"/>
      </rPr>
      <t xml:space="preserve">
</t>
    </r>
    <r>
      <rPr>
        <b/>
        <u/>
        <sz val="11"/>
        <rFont val="Arial"/>
        <family val="2"/>
      </rPr>
      <t xml:space="preserve">Segundo seguimiento: </t>
    </r>
    <r>
      <rPr>
        <u/>
        <sz val="11"/>
        <rFont val="Arial"/>
        <family val="2"/>
      </rPr>
      <t xml:space="preserve">
</t>
    </r>
    <r>
      <rPr>
        <sz val="11"/>
        <rFont val="Arial"/>
        <family val="2"/>
      </rPr>
      <t xml:space="preserve">Cumplimiento del 94%,
</t>
    </r>
    <r>
      <rPr>
        <b/>
        <u/>
        <sz val="11"/>
        <rFont val="Arial"/>
        <family val="2"/>
      </rPr>
      <t xml:space="preserve">Tercer seguimiento:
</t>
    </r>
    <r>
      <rPr>
        <sz val="11"/>
        <rFont val="Arial"/>
        <family val="2"/>
      </rPr>
      <t xml:space="preserve"> La Corporación actualizó el Esquema de Publicación de la Información vigencia, y su cumplimiento es del 97%.</t>
    </r>
  </si>
  <si>
    <r>
      <rPr>
        <b/>
        <u/>
        <sz val="11"/>
        <rFont val="Arial"/>
        <family val="2"/>
      </rPr>
      <t xml:space="preserve">Segundo Seguimiento: </t>
    </r>
    <r>
      <rPr>
        <sz val="11"/>
        <rFont val="Arial"/>
        <family val="2"/>
      </rPr>
      <t xml:space="preserve">
Se evidencia propuesta de  actualización  del Esquema de Publicación de Información  el cual  encuentra pendiente para  la firma de la Resolución de aprobación.</t>
    </r>
    <r>
      <rPr>
        <b/>
        <u/>
        <sz val="11"/>
        <rFont val="Arial"/>
        <family val="2"/>
      </rPr>
      <t xml:space="preserve">
Tercer Seguimiento: </t>
    </r>
    <r>
      <rPr>
        <sz val="11"/>
        <rFont val="Arial"/>
        <family val="2"/>
      </rPr>
      <t xml:space="preserve">
El esquema de publicación de la entidad fue actualizado, aprobado y publicado en el 2023 a través del  acto administrativo 5927/2023.
https://www.corpamag.gov.co/archivos/resoluciones/Resol_5927-2023.pdf</t>
    </r>
  </si>
  <si>
    <r>
      <t xml:space="preserve">
</t>
    </r>
    <r>
      <rPr>
        <b/>
        <u/>
        <sz val="11"/>
        <rFont val="Arial"/>
        <family val="2"/>
      </rPr>
      <t>Tercer seguimiento:</t>
    </r>
    <r>
      <rPr>
        <sz val="11"/>
        <rFont val="Arial"/>
        <family val="2"/>
      </rPr>
      <t xml:space="preserve">
El número de solicitudes de publicaciones en la sede virtual de la entidad, son atendidas por parte del grupo de las Tecnologías de la Información y Comunicaciones-TIC.
https://www.corpamag.gov.co/transparencia/planeacion/informes-de-gestion-evaluacion-y-auditoria/informes-de-control-interno
https://www.corpamag.gov.co/</t>
    </r>
  </si>
  <si>
    <r>
      <rPr>
        <b/>
        <u/>
        <sz val="11"/>
        <rFont val="Arial"/>
        <family val="2"/>
      </rPr>
      <t>Primer Seguimiento:</t>
    </r>
    <r>
      <rPr>
        <sz val="11"/>
        <rFont val="Arial"/>
        <family val="2"/>
      </rPr>
      <t xml:space="preserve">
Se hizo le actualización de los activos de Información, que se encuentra a la espera de la firma de la Resolución para su publicación 
</t>
    </r>
    <r>
      <rPr>
        <b/>
        <u/>
        <sz val="11"/>
        <rFont val="Arial"/>
        <family val="2"/>
      </rPr>
      <t xml:space="preserve">Segundo Seguimiento:
</t>
    </r>
    <r>
      <rPr>
        <sz val="11"/>
        <rFont val="Arial"/>
        <family val="2"/>
      </rPr>
      <t xml:space="preserve">Se evidencia su publicación en el sitio web de la Corporación Registro de Activos de Información,  a diciembre de 2022.
</t>
    </r>
    <r>
      <rPr>
        <b/>
        <u/>
        <sz val="11"/>
        <rFont val="Arial"/>
        <family val="2"/>
      </rPr>
      <t>Tercer seguimiento:</t>
    </r>
    <r>
      <rPr>
        <sz val="11"/>
        <rFont val="Arial"/>
        <family val="2"/>
      </rPr>
      <t xml:space="preserve">
Actualizado  el  registro de activos de la información el 20 de septiembre 2023, verificado en el Link.:
https://datos.gov.co/browse?q=corpamag&amp;sortBy=relevance</t>
    </r>
  </si>
  <si>
    <r>
      <t xml:space="preserve">Segundo Seguimiento:
</t>
    </r>
    <r>
      <rPr>
        <sz val="11"/>
        <rFont val="Arial"/>
        <family val="2"/>
      </rPr>
      <t>En el portal web de la Corporación, se encuentra publicada, la  Información Clasificada y Reservada</t>
    </r>
    <r>
      <rPr>
        <b/>
        <u/>
        <sz val="11"/>
        <rFont val="Arial"/>
        <family val="2"/>
      </rPr>
      <t xml:space="preserve"> </t>
    </r>
    <r>
      <rPr>
        <sz val="11"/>
        <rFont val="Arial"/>
        <family val="2"/>
      </rPr>
      <t xml:space="preserve">a diciembre 31 de 2022.
</t>
    </r>
    <r>
      <rPr>
        <b/>
        <u/>
        <sz val="11"/>
        <rFont val="Arial"/>
        <family val="2"/>
      </rPr>
      <t>Tercer seguimiento:</t>
    </r>
    <r>
      <rPr>
        <sz val="11"/>
        <rFont val="Arial"/>
        <family val="2"/>
      </rPr>
      <t xml:space="preserve">
El  20 de septiembre 2023 fue actualizado  el Índice de Información Clasificada y Reservada
https://datos.gov.co/browse?q=corpamag&amp;sortBy=relevance</t>
    </r>
  </si>
  <si>
    <r>
      <rPr>
        <b/>
        <u/>
        <sz val="11"/>
        <color theme="1"/>
        <rFont val="Arial"/>
        <family val="2"/>
      </rPr>
      <t>Tercer Seguimiento:</t>
    </r>
    <r>
      <rPr>
        <sz val="11"/>
        <color theme="1"/>
        <rFont val="Arial"/>
        <family val="2"/>
      </rPr>
      <t xml:space="preserve">
El día del servidor público, Amor y Amistad y quizzi final, se midió el nivel de apropiación y familiarización de los servidores, se adjuntan evidencias.</t>
    </r>
  </si>
  <si>
    <r>
      <rPr>
        <b/>
        <u/>
        <sz val="11"/>
        <color theme="1"/>
        <rFont val="Arial"/>
        <family val="2"/>
      </rPr>
      <t>Tercer Seguimiento:</t>
    </r>
    <r>
      <rPr>
        <sz val="11"/>
        <color theme="1"/>
        <rFont val="Arial"/>
        <family val="2"/>
      </rPr>
      <t xml:space="preserve">
Evidencias: correo de fecha  2023-12-28, en donde se socializa a través de un vídeo los valores del Código de Integridad de la Corporación.</t>
    </r>
  </si>
  <si>
    <r>
      <rPr>
        <b/>
        <u/>
        <sz val="11"/>
        <color theme="1"/>
        <rFont val="Arial"/>
        <family val="2"/>
      </rPr>
      <t>Tercer Seguimiento:</t>
    </r>
    <r>
      <rPr>
        <sz val="11"/>
        <color theme="1"/>
        <rFont val="Arial"/>
        <family val="2"/>
      </rPr>
      <t xml:space="preserve">
Se informa a través de correos sobre la política de integridad y se adjunta link de curso de integridad y transparencia
https://www.funcionpublica.gov.co/web/eva/curso-integridad</t>
    </r>
  </si>
  <si>
    <r>
      <rPr>
        <b/>
        <u/>
        <sz val="11"/>
        <color theme="1"/>
        <rFont val="Arial"/>
        <family val="2"/>
      </rPr>
      <t>Tercer seguimiento:</t>
    </r>
    <r>
      <rPr>
        <sz val="11"/>
        <color theme="1"/>
        <rFont val="Arial"/>
        <family val="2"/>
      </rPr>
      <t xml:space="preserve">
La sede virtual de CORPAMAG tiene un espacio dispuesto para consulta ciudadana sobre conflicto de intereses.
https://www.corpamag.gov.co/participa/consulta-ciudadania</t>
    </r>
  </si>
  <si>
    <r>
      <rPr>
        <b/>
        <u/>
        <sz val="11"/>
        <color theme="1"/>
        <rFont val="Arial"/>
        <family val="2"/>
      </rPr>
      <t>Tercer seguimiento</t>
    </r>
    <r>
      <rPr>
        <sz val="11"/>
        <color theme="1"/>
        <rFont val="Arial"/>
        <family val="2"/>
      </rPr>
      <t>:
De acuerdo a lo reportado por la dependencia encargada hasta la fecha no habido un antecedente, y en caso de presentarse sería competencia de la PGN, a partir de la Dirección General</t>
    </r>
  </si>
  <si>
    <r>
      <rPr>
        <b/>
        <u/>
        <sz val="11"/>
        <color theme="1"/>
        <rFont val="Arial"/>
        <family val="2"/>
      </rPr>
      <t>Tercer seguimiento</t>
    </r>
    <r>
      <rPr>
        <sz val="11"/>
        <color theme="1"/>
        <rFont val="Arial"/>
        <family val="2"/>
      </rPr>
      <t xml:space="preserve">:
Se recomienda analizar más profundamente las áreas con riesgos de conflicto de intereses. </t>
    </r>
  </si>
  <si>
    <r>
      <rPr>
        <b/>
        <u/>
        <sz val="11"/>
        <color theme="1"/>
        <rFont val="Arial"/>
        <family val="2"/>
      </rPr>
      <t xml:space="preserve">Primer Seguimiento: </t>
    </r>
    <r>
      <rPr>
        <sz val="11"/>
        <color theme="1"/>
        <rFont val="Arial"/>
        <family val="2"/>
      </rPr>
      <t xml:space="preserve">
Se evidencia en el Plan Institucional de Capacitación de Corpamag para la vigencia 2023, la inclusión de temas:
-Identificación y gestión de conflictos de intereses.
-Declaración proactiva, el cumplimiento de la Ley 2013 de 2019.
-El trámite de los impedimentos y recusaciones de acuerdo al artículo 12 de la Ley 1437 de 2011, (pág. 23). en el Link:
https://www.corpamag.gov.co/archivos/planes/GTH_2023_PlanCapacitacion_Resolucion.pdf</t>
    </r>
  </si>
  <si>
    <r>
      <rPr>
        <b/>
        <u/>
        <sz val="11"/>
        <color theme="1"/>
        <rFont val="Arial"/>
        <family val="2"/>
      </rPr>
      <t>Tercer Seguimiento:</t>
    </r>
    <r>
      <rPr>
        <sz val="11"/>
        <color theme="1"/>
        <rFont val="Arial"/>
        <family val="2"/>
      </rPr>
      <t xml:space="preserve">
Es requisito indispensable para firmar un contrato de prestación de servicios con la entidad , que contratista registro el conflicto de intereses en el aplicativo por la integridad pública.</t>
    </r>
  </si>
  <si>
    <r>
      <t xml:space="preserve">Primer seguimiento: 
</t>
    </r>
    <r>
      <rPr>
        <sz val="9"/>
        <rFont val="Arial"/>
        <family val="2"/>
      </rPr>
      <t xml:space="preserve">Se evidencia en la página web de la Corporación, que el último informe publicado corresponde al trimestre de octubre -diciembre 2022; el de la vigencia 2023, de acuerdo a la meta estipulada en este componente debió publicarse el (15 abril 2023). De acuerdo a lo reportado, el informe se encuentra en construcción teniendo en cuenta que debe realizarse la búsqueda manual de la respuestas de 342 oficios (anexan el estado de estos en el IDOC).
https://www.corpamag.gov.co/transparencia/planeacion/informe-de-peticiones-quejas-y-reclamos
</t>
    </r>
    <r>
      <rPr>
        <b/>
        <u/>
        <sz val="9"/>
        <rFont val="Arial"/>
        <family val="2"/>
      </rPr>
      <t xml:space="preserve">Segundo seguimiento: 
</t>
    </r>
    <r>
      <rPr>
        <sz val="9"/>
        <rFont val="Arial"/>
        <family val="2"/>
      </rPr>
      <t xml:space="preserve">Se evidencia en la sede virtual de CORPAMAG, la publicación del informe de PQRSD, de los trimestres enero-marzo y abril-junio 2023.
https://www.corpamag.gov.co/transparencia/planeacion/informe-de-peticiones-quejas-y-reclamos
</t>
    </r>
    <r>
      <rPr>
        <b/>
        <u/>
        <sz val="9"/>
        <rFont val="Arial"/>
        <family val="2"/>
      </rPr>
      <t xml:space="preserve">Tercer Seguimiento:
</t>
    </r>
    <r>
      <rPr>
        <sz val="9"/>
        <rFont val="Arial"/>
        <family val="2"/>
      </rPr>
      <t>Evidencias: página web de CORPAMAG
https://www.corpamag.gov.co/transparencia/planeacion/informe-de-peticiones-quejas-y-reclamos</t>
    </r>
  </si>
  <si>
    <r>
      <t xml:space="preserve">Primer seguimiento: 
</t>
    </r>
    <r>
      <rPr>
        <sz val="9"/>
        <rFont val="Arial"/>
        <family val="2"/>
      </rPr>
      <t xml:space="preserve">Se recomienda se publique los informes que está pendiente, correspondiente al primer trimestre 2023, teniendo en cuenta que es evaluado por la Procuraduría General de la Nación en la matriz ITA, Ley de Transparencia.
</t>
    </r>
    <r>
      <rPr>
        <b/>
        <u/>
        <sz val="9"/>
        <rFont val="Arial"/>
        <family val="2"/>
      </rPr>
      <t xml:space="preserve">
Tercer seguimiento: </t>
    </r>
    <r>
      <rPr>
        <sz val="9"/>
        <rFont val="Arial"/>
        <family val="2"/>
      </rPr>
      <t xml:space="preserve">
Se recomienda se publique oportunamente los informes de PQRSD, igualmente, se efectúen las mejoras al sistema en donde se gestiona la correspondencia de CORPAMAG para que estos se generen de manera automática.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</si>
</sst>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8"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b/>
      <sz val="12"/>
      <color theme="1"/>
      <name val="Arial"/>
      <family val="2"/>
    </font>
    <font>
      <b/>
      <sz val="11"/>
      <color theme="1"/>
      <name val="Arial"/>
      <family val="2"/>
    </font>
    <font>
      <b/>
      <sz val="11"/>
      <name val="Arial"/>
      <family val="2"/>
    </font>
    <font>
      <sz val="11"/>
      <color theme="1"/>
      <name val="Arial"/>
      <family val="2"/>
    </font>
    <font>
      <sz val="11"/>
      <color theme="1"/>
      <name val="Arial"/>
      <family val="2"/>
    </font>
    <font>
      <b/>
      <u/>
      <sz val="11"/>
      <name val="Arial"/>
      <family val="2"/>
    </font>
    <font>
      <b/>
      <sz val="9"/>
      <name val="Arial"/>
      <family val="2"/>
    </font>
    <font>
      <sz val="8"/>
      <name val="Arial"/>
      <family val="2"/>
    </font>
    <font>
      <sz val="9"/>
      <color theme="1"/>
      <name val="Arial"/>
      <family val="2"/>
    </font>
    <font>
      <b/>
      <sz val="9"/>
      <color theme="1"/>
      <name val="Arial"/>
      <family val="2"/>
    </font>
    <font>
      <b/>
      <sz val="12"/>
      <name val="Arial"/>
      <family val="2"/>
    </font>
    <font>
      <i/>
      <sz val="11"/>
      <name val="Arial"/>
      <family val="2"/>
    </font>
    <font>
      <b/>
      <u/>
      <sz val="11"/>
      <color theme="1"/>
      <name val="Arial"/>
      <family val="2"/>
    </font>
    <font>
      <sz val="11"/>
      <color theme="1"/>
      <name val="Calibri"/>
      <family val="2"/>
    </font>
    <font>
      <i/>
      <sz val="11"/>
      <color theme="1"/>
      <name val="Arial"/>
      <family val="2"/>
    </font>
    <font>
      <sz val="10"/>
      <color theme="1"/>
      <name val="Arial"/>
      <family val="2"/>
    </font>
    <font>
      <b/>
      <u/>
      <sz val="10"/>
      <color theme="1"/>
      <name val="Arial"/>
      <family val="2"/>
    </font>
    <font>
      <sz val="1"/>
      <color theme="1"/>
      <name val="Arial"/>
      <family val="2"/>
    </font>
    <font>
      <sz val="2"/>
      <color theme="1"/>
      <name val="Arial"/>
      <family val="2"/>
    </font>
    <font>
      <u/>
      <sz val="11"/>
      <name val="Arial"/>
      <family val="2"/>
    </font>
    <font>
      <sz val="9"/>
      <name val="Arial"/>
      <family val="2"/>
    </font>
    <font>
      <b/>
      <u/>
      <sz val="9"/>
      <name val="Arial"/>
      <family val="2"/>
    </font>
    <font>
      <u/>
      <sz val="9"/>
      <name val="Arial"/>
      <family val="2"/>
    </font>
    <font>
      <sz val="11"/>
      <name val="Calibri"/>
      <family val="2"/>
    </font>
    <font>
      <sz val="10"/>
      <name val="Arial"/>
      <family val="2"/>
    </font>
    <font>
      <b/>
      <u/>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rgb="FFE7E6E6"/>
      </patternFill>
    </fill>
    <fill>
      <patternFill patternType="solid">
        <fgColor rgb="FFF2F2F2"/>
        <bgColor rgb="FF000000"/>
      </patternFill>
    </fill>
    <fill>
      <patternFill patternType="solid">
        <fgColor rgb="FFFFFFFF"/>
        <bgColor rgb="FF000000"/>
      </patternFill>
    </fill>
    <fill>
      <patternFill patternType="solid">
        <fgColor theme="9" tint="0.79998168889431442"/>
        <bgColor indexed="64"/>
      </patternFill>
    </fill>
  </fills>
  <borders count="53">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right/>
      <top style="medium">
        <color indexed="64"/>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top/>
      <bottom style="thin">
        <color theme="1"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34998626667073579"/>
      </left>
      <right/>
      <top style="thin">
        <color indexed="64"/>
      </top>
      <bottom style="thin">
        <color indexed="64"/>
      </bottom>
      <diagonal/>
    </border>
    <border>
      <left style="thin">
        <color theme="1" tint="0.34998626667073579"/>
      </left>
      <right style="thin">
        <color theme="1" tint="0.34998626667073579"/>
      </right>
      <top style="thin">
        <color indexed="64"/>
      </top>
      <bottom/>
      <diagonal/>
    </border>
    <border>
      <left style="thin">
        <color theme="1" tint="0.34998626667073579"/>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s>
  <cellStyleXfs count="9">
    <xf numFmtId="0" fontId="0" fillId="0" borderId="0"/>
    <xf numFmtId="0" fontId="9" fillId="0" borderId="0"/>
    <xf numFmtId="0" fontId="8" fillId="0" borderId="0"/>
    <xf numFmtId="0" fontId="7" fillId="0" borderId="0"/>
    <xf numFmtId="0" fontId="6" fillId="0" borderId="0"/>
    <xf numFmtId="0" fontId="5" fillId="0" borderId="0"/>
    <xf numFmtId="0" fontId="4" fillId="0" borderId="0"/>
    <xf numFmtId="9" fontId="16" fillId="0" borderId="0" applyFont="0" applyFill="0" applyBorder="0" applyAlignment="0" applyProtection="0"/>
    <xf numFmtId="0" fontId="3" fillId="0" borderId="0"/>
  </cellStyleXfs>
  <cellXfs count="325">
    <xf numFmtId="0" fontId="0" fillId="0" borderId="0" xfId="0"/>
    <xf numFmtId="0" fontId="14" fillId="3" borderId="7" xfId="4" applyFont="1" applyFill="1" applyBorder="1" applyAlignment="1">
      <alignment horizontal="center" vertical="center" wrapText="1"/>
    </xf>
    <xf numFmtId="0" fontId="15" fillId="0" borderId="0" xfId="5" applyFont="1"/>
    <xf numFmtId="0" fontId="15" fillId="0" borderId="0" xfId="6" applyFont="1"/>
    <xf numFmtId="0" fontId="13" fillId="3" borderId="2" xfId="6" applyFont="1" applyFill="1" applyBorder="1" applyAlignment="1">
      <alignment horizontal="center" vertical="center" wrapText="1"/>
    </xf>
    <xf numFmtId="0" fontId="13" fillId="0" borderId="2" xfId="6" applyFont="1" applyBorder="1" applyAlignment="1">
      <alignment horizontal="center" vertical="top" wrapText="1"/>
    </xf>
    <xf numFmtId="0" fontId="15" fillId="0" borderId="0" xfId="6" applyFont="1" applyAlignment="1">
      <alignment vertical="top"/>
    </xf>
    <xf numFmtId="0" fontId="13" fillId="0" borderId="0" xfId="6" applyFont="1"/>
    <xf numFmtId="0" fontId="13" fillId="3" borderId="12" xfId="6" applyFont="1" applyFill="1" applyBorder="1" applyAlignment="1">
      <alignment horizontal="center" vertical="center" wrapText="1"/>
    </xf>
    <xf numFmtId="0" fontId="14" fillId="3" borderId="36" xfId="4" applyFont="1" applyFill="1" applyBorder="1" applyAlignment="1">
      <alignment horizontal="center" vertical="center" wrapText="1"/>
    </xf>
    <xf numFmtId="0" fontId="13" fillId="3" borderId="45" xfId="5" applyFont="1" applyFill="1" applyBorder="1" applyAlignment="1">
      <alignment horizontal="center" vertical="top"/>
    </xf>
    <xf numFmtId="0" fontId="15" fillId="9" borderId="17" xfId="5" applyFont="1" applyFill="1" applyBorder="1"/>
    <xf numFmtId="0" fontId="15" fillId="2" borderId="24" xfId="5" applyFont="1" applyFill="1" applyBorder="1"/>
    <xf numFmtId="0" fontId="15" fillId="10" borderId="0" xfId="6" applyFont="1" applyFill="1"/>
    <xf numFmtId="0" fontId="20" fillId="0" borderId="0" xfId="0" applyFont="1" applyAlignment="1">
      <alignment vertical="top"/>
    </xf>
    <xf numFmtId="0" fontId="14" fillId="3" borderId="37" xfId="4" applyFont="1" applyFill="1" applyBorder="1" applyAlignment="1">
      <alignment horizontal="center" vertical="center" wrapText="1"/>
    </xf>
    <xf numFmtId="0" fontId="14" fillId="0" borderId="36" xfId="4" applyFont="1" applyBorder="1" applyAlignment="1">
      <alignment horizontal="center" vertical="center" wrapText="1"/>
    </xf>
    <xf numFmtId="0" fontId="11" fillId="0" borderId="24" xfId="4" applyFont="1" applyBorder="1" applyAlignment="1">
      <alignment horizontal="left" vertical="center" wrapText="1"/>
    </xf>
    <xf numFmtId="0" fontId="11" fillId="11" borderId="15" xfId="0" applyFont="1" applyFill="1" applyBorder="1" applyAlignment="1">
      <alignment horizontal="center" vertical="top" wrapText="1"/>
    </xf>
    <xf numFmtId="0" fontId="15" fillId="2" borderId="37" xfId="0" applyFont="1" applyFill="1" applyBorder="1" applyAlignment="1">
      <alignment vertical="top"/>
    </xf>
    <xf numFmtId="0" fontId="15" fillId="2" borderId="38" xfId="0" applyFont="1" applyFill="1" applyBorder="1" applyAlignment="1">
      <alignment vertical="top"/>
    </xf>
    <xf numFmtId="0" fontId="15" fillId="0" borderId="0" xfId="0" applyFont="1" applyAlignment="1">
      <alignment vertical="top"/>
    </xf>
    <xf numFmtId="0" fontId="13" fillId="12" borderId="15" xfId="0" applyFont="1" applyFill="1" applyBorder="1" applyAlignment="1">
      <alignment horizontal="center" vertical="top" wrapText="1"/>
    </xf>
    <xf numFmtId="0" fontId="14" fillId="12" borderId="15" xfId="0" applyFont="1" applyFill="1" applyBorder="1" applyAlignment="1">
      <alignment horizontal="center" vertical="top" wrapText="1"/>
    </xf>
    <xf numFmtId="0" fontId="15" fillId="9" borderId="37" xfId="0" applyFont="1" applyFill="1" applyBorder="1" applyAlignment="1">
      <alignment vertical="top"/>
    </xf>
    <xf numFmtId="0" fontId="15" fillId="9" borderId="38" xfId="0" applyFont="1" applyFill="1" applyBorder="1" applyAlignment="1">
      <alignment vertical="top"/>
    </xf>
    <xf numFmtId="0" fontId="15" fillId="9" borderId="15" xfId="0" applyFont="1" applyFill="1" applyBorder="1" applyAlignment="1">
      <alignment vertical="top"/>
    </xf>
    <xf numFmtId="0" fontId="13" fillId="6" borderId="15" xfId="0" applyFont="1" applyFill="1" applyBorder="1" applyAlignment="1">
      <alignment horizontal="center" vertical="top" wrapText="1"/>
    </xf>
    <xf numFmtId="164" fontId="11" fillId="11" borderId="15" xfId="0" applyNumberFormat="1" applyFont="1" applyFill="1" applyBorder="1" applyAlignment="1">
      <alignment horizontal="center" vertical="top" wrapText="1"/>
    </xf>
    <xf numFmtId="0" fontId="11" fillId="0" borderId="0" xfId="0" applyFont="1"/>
    <xf numFmtId="0" fontId="11" fillId="2" borderId="25" xfId="0" applyFont="1" applyFill="1" applyBorder="1"/>
    <xf numFmtId="0" fontId="11" fillId="9" borderId="44" xfId="0" applyFont="1" applyFill="1" applyBorder="1"/>
    <xf numFmtId="9" fontId="15" fillId="0" borderId="0" xfId="7" applyFont="1"/>
    <xf numFmtId="0" fontId="11" fillId="0" borderId="0" xfId="0" applyFont="1" applyAlignment="1">
      <alignment vertical="center"/>
    </xf>
    <xf numFmtId="9" fontId="11" fillId="11" borderId="15" xfId="0" applyNumberFormat="1" applyFont="1" applyFill="1" applyBorder="1" applyAlignment="1">
      <alignment horizontal="center" vertical="top" wrapText="1"/>
    </xf>
    <xf numFmtId="0" fontId="15" fillId="0" borderId="0" xfId="6" applyFont="1" applyAlignment="1">
      <alignment horizontal="left" vertical="top" wrapText="1"/>
    </xf>
    <xf numFmtId="0" fontId="15" fillId="10" borderId="0" xfId="6" applyFont="1" applyFill="1" applyAlignment="1">
      <alignment wrapText="1"/>
    </xf>
    <xf numFmtId="0" fontId="15" fillId="0" borderId="0" xfId="6" applyFont="1" applyAlignment="1">
      <alignment wrapText="1"/>
    </xf>
    <xf numFmtId="0" fontId="17" fillId="11" borderId="15" xfId="0" applyFont="1" applyFill="1" applyBorder="1" applyAlignment="1">
      <alignment horizontal="justify" vertical="top" wrapText="1"/>
    </xf>
    <xf numFmtId="0" fontId="11" fillId="11" borderId="0" xfId="0" applyFont="1" applyFill="1" applyAlignment="1">
      <alignment vertical="top"/>
    </xf>
    <xf numFmtId="9" fontId="11" fillId="11" borderId="15" xfId="0" applyNumberFormat="1" applyFont="1" applyFill="1" applyBorder="1" applyAlignment="1">
      <alignment horizontal="justify" vertical="top" wrapText="1"/>
    </xf>
    <xf numFmtId="9" fontId="11" fillId="11" borderId="15" xfId="0" quotePrefix="1" applyNumberFormat="1" applyFont="1" applyFill="1" applyBorder="1" applyAlignment="1">
      <alignment horizontal="justify" vertical="top" wrapText="1"/>
    </xf>
    <xf numFmtId="0" fontId="15" fillId="10" borderId="0" xfId="6" applyFont="1" applyFill="1" applyAlignment="1">
      <alignment vertical="top"/>
    </xf>
    <xf numFmtId="0" fontId="11" fillId="0" borderId="0" xfId="0" applyFont="1" applyAlignment="1">
      <alignment horizontal="center" vertical="center"/>
    </xf>
    <xf numFmtId="0" fontId="11" fillId="2" borderId="24" xfId="0" applyFont="1" applyFill="1" applyBorder="1" applyAlignment="1">
      <alignment horizontal="center" vertical="center"/>
    </xf>
    <xf numFmtId="0" fontId="11" fillId="9" borderId="17" xfId="0" applyFont="1" applyFill="1" applyBorder="1" applyAlignment="1">
      <alignment horizontal="center" vertical="center"/>
    </xf>
    <xf numFmtId="0" fontId="15" fillId="2" borderId="24" xfId="5" applyFont="1" applyFill="1" applyBorder="1" applyAlignment="1">
      <alignment horizontal="center" vertical="center"/>
    </xf>
    <xf numFmtId="0" fontId="15" fillId="9" borderId="17" xfId="5" applyFont="1" applyFill="1" applyBorder="1" applyAlignment="1">
      <alignment horizontal="center" vertical="center"/>
    </xf>
    <xf numFmtId="9" fontId="15" fillId="0" borderId="0" xfId="7" applyFont="1" applyAlignment="1">
      <alignment horizontal="center" vertical="center"/>
    </xf>
    <xf numFmtId="0" fontId="15" fillId="0" borderId="0" xfId="5" applyFont="1" applyAlignment="1">
      <alignment horizontal="center" vertical="center"/>
    </xf>
    <xf numFmtId="0" fontId="21" fillId="8" borderId="15" xfId="0" applyFont="1" applyFill="1" applyBorder="1" applyAlignment="1">
      <alignment horizontal="center" vertical="top" wrapText="1"/>
    </xf>
    <xf numFmtId="0" fontId="15" fillId="2" borderId="8" xfId="5" applyFont="1" applyFill="1" applyBorder="1" applyAlignment="1">
      <alignment horizontal="center" vertical="center" wrapText="1"/>
    </xf>
    <xf numFmtId="0" fontId="15" fillId="0" borderId="8" xfId="5" applyFont="1" applyBorder="1" applyAlignment="1">
      <alignment horizontal="center" vertical="center" wrapText="1"/>
    </xf>
    <xf numFmtId="0" fontId="15" fillId="0" borderId="8" xfId="5" applyFont="1" applyBorder="1" applyAlignment="1">
      <alignment horizontal="left" vertical="center" wrapText="1"/>
    </xf>
    <xf numFmtId="14" fontId="15" fillId="0" borderId="9" xfId="5" applyNumberFormat="1" applyFont="1" applyBorder="1" applyAlignment="1">
      <alignment vertical="center" wrapText="1"/>
    </xf>
    <xf numFmtId="0" fontId="15" fillId="11" borderId="15" xfId="0" applyFont="1" applyFill="1" applyBorder="1" applyAlignment="1">
      <alignment horizontal="justify" vertical="center" wrapText="1"/>
    </xf>
    <xf numFmtId="9" fontId="15" fillId="0" borderId="15" xfId="5" applyNumberFormat="1" applyFont="1" applyBorder="1" applyAlignment="1">
      <alignment horizontal="center" vertical="center"/>
    </xf>
    <xf numFmtId="0" fontId="15" fillId="11" borderId="8" xfId="5" applyFont="1" applyFill="1" applyBorder="1" applyAlignment="1">
      <alignment horizontal="justify" vertical="top" wrapText="1"/>
    </xf>
    <xf numFmtId="0" fontId="15" fillId="0" borderId="15" xfId="5" applyFont="1" applyBorder="1" applyAlignment="1">
      <alignment wrapText="1"/>
    </xf>
    <xf numFmtId="0" fontId="15" fillId="11" borderId="8" xfId="5" applyFont="1" applyFill="1" applyBorder="1" applyAlignment="1">
      <alignment horizontal="left" vertical="top" wrapText="1"/>
    </xf>
    <xf numFmtId="0" fontId="15" fillId="0" borderId="15" xfId="5" applyFont="1" applyBorder="1"/>
    <xf numFmtId="0" fontId="15" fillId="11" borderId="8" xfId="5" applyFont="1" applyFill="1" applyBorder="1" applyAlignment="1">
      <alignment horizontal="left" vertical="center" wrapText="1"/>
    </xf>
    <xf numFmtId="14" fontId="15" fillId="11" borderId="9" xfId="5" applyNumberFormat="1" applyFont="1" applyFill="1" applyBorder="1" applyAlignment="1">
      <alignment vertical="center"/>
    </xf>
    <xf numFmtId="9" fontId="25" fillId="11" borderId="15" xfId="0" applyNumberFormat="1" applyFont="1" applyFill="1" applyBorder="1" applyAlignment="1">
      <alignment horizontal="center" vertical="center"/>
    </xf>
    <xf numFmtId="0" fontId="15" fillId="11" borderId="15" xfId="0" applyFont="1" applyFill="1" applyBorder="1" applyAlignment="1">
      <alignment horizontal="center" vertical="center" wrapText="1"/>
    </xf>
    <xf numFmtId="0" fontId="24" fillId="11" borderId="15" xfId="0" applyFont="1" applyFill="1" applyBorder="1" applyAlignment="1">
      <alignment vertical="top" wrapText="1"/>
    </xf>
    <xf numFmtId="0" fontId="15" fillId="0" borderId="8" xfId="5" applyFont="1" applyBorder="1" applyAlignment="1">
      <alignment vertical="center" wrapText="1"/>
    </xf>
    <xf numFmtId="0" fontId="15" fillId="0" borderId="15" xfId="5" applyFont="1" applyBorder="1" applyAlignment="1">
      <alignment vertical="top" wrapText="1"/>
    </xf>
    <xf numFmtId="0" fontId="15" fillId="0" borderId="8" xfId="5" applyFont="1" applyBorder="1" applyAlignment="1">
      <alignment vertical="center"/>
    </xf>
    <xf numFmtId="0" fontId="15" fillId="0" borderId="8" xfId="0" applyFont="1" applyBorder="1" applyAlignment="1">
      <alignment horizontal="left" vertical="center" wrapText="1"/>
    </xf>
    <xf numFmtId="0" fontId="2" fillId="2" borderId="8" xfId="0" applyFont="1" applyFill="1" applyBorder="1" applyAlignment="1">
      <alignment horizontal="center" vertical="center" wrapText="1"/>
    </xf>
    <xf numFmtId="0" fontId="15" fillId="11" borderId="8" xfId="0" applyFont="1" applyFill="1" applyBorder="1" applyAlignment="1">
      <alignment horizontal="left" vertical="center" wrapText="1"/>
    </xf>
    <xf numFmtId="14" fontId="15" fillId="11" borderId="9" xfId="5" applyNumberFormat="1" applyFont="1" applyFill="1" applyBorder="1" applyAlignment="1">
      <alignment vertical="center" wrapText="1"/>
    </xf>
    <xf numFmtId="0" fontId="15" fillId="11" borderId="8" xfId="0" applyFont="1" applyFill="1" applyBorder="1" applyAlignment="1">
      <alignment horizontal="justify" vertical="top" wrapText="1"/>
    </xf>
    <xf numFmtId="0" fontId="15" fillId="0" borderId="15" xfId="0" applyFont="1" applyBorder="1" applyAlignment="1">
      <alignment horizontal="justify" vertical="center" wrapText="1"/>
    </xf>
    <xf numFmtId="9" fontId="25" fillId="0" borderId="15" xfId="0" applyNumberFormat="1" applyFont="1" applyBorder="1" applyAlignment="1">
      <alignment horizontal="center" vertical="center"/>
    </xf>
    <xf numFmtId="0" fontId="15" fillId="11" borderId="15" xfId="5" applyFont="1" applyFill="1" applyBorder="1" applyAlignment="1">
      <alignment vertical="top" wrapText="1"/>
    </xf>
    <xf numFmtId="0" fontId="15" fillId="0" borderId="8" xfId="0" applyFont="1" applyBorder="1" applyAlignment="1">
      <alignment horizontal="left" vertical="top" wrapText="1"/>
    </xf>
    <xf numFmtId="0" fontId="13" fillId="0" borderId="2" xfId="6" applyFont="1" applyBorder="1" applyAlignment="1">
      <alignment horizontal="center" vertical="center" wrapText="1"/>
    </xf>
    <xf numFmtId="0" fontId="15" fillId="0" borderId="2" xfId="6" applyFont="1" applyBorder="1" applyAlignment="1">
      <alignment horizontal="left" vertical="center" wrapText="1"/>
    </xf>
    <xf numFmtId="0" fontId="15" fillId="0" borderId="2" xfId="6" applyFont="1" applyBorder="1" applyAlignment="1">
      <alignment vertical="center" wrapText="1"/>
    </xf>
    <xf numFmtId="49" fontId="15" fillId="0" borderId="2" xfId="6" applyNumberFormat="1" applyFont="1" applyBorder="1" applyAlignment="1">
      <alignment vertical="center" wrapText="1"/>
    </xf>
    <xf numFmtId="14" fontId="15" fillId="0" borderId="2" xfId="6" applyNumberFormat="1" applyFont="1" applyBorder="1" applyAlignment="1">
      <alignment horizontal="left" vertical="center" wrapText="1"/>
    </xf>
    <xf numFmtId="0" fontId="15" fillId="0" borderId="12" xfId="6" applyFont="1" applyBorder="1" applyAlignment="1">
      <alignment vertical="center" wrapText="1"/>
    </xf>
    <xf numFmtId="0" fontId="15" fillId="0" borderId="15" xfId="6" applyFont="1" applyBorder="1" applyAlignment="1">
      <alignment vertical="center" wrapText="1"/>
    </xf>
    <xf numFmtId="0" fontId="15" fillId="0" borderId="15" xfId="6" applyFont="1" applyBorder="1" applyAlignment="1">
      <alignment horizontal="center" vertical="center"/>
    </xf>
    <xf numFmtId="0" fontId="15" fillId="0" borderId="15" xfId="6" applyFont="1" applyBorder="1" applyAlignment="1">
      <alignment vertical="top"/>
    </xf>
    <xf numFmtId="0" fontId="15" fillId="11" borderId="15" xfId="3" applyFont="1" applyFill="1" applyBorder="1" applyAlignment="1">
      <alignment horizontal="justify" vertical="top" wrapText="1"/>
    </xf>
    <xf numFmtId="0" fontId="13" fillId="11" borderId="2" xfId="6" applyFont="1" applyFill="1" applyBorder="1" applyAlignment="1">
      <alignment horizontal="center" vertical="center" wrapText="1"/>
    </xf>
    <xf numFmtId="0" fontId="15" fillId="11" borderId="2" xfId="6" applyFont="1" applyFill="1" applyBorder="1" applyAlignment="1">
      <alignment horizontal="left" vertical="center" wrapText="1"/>
    </xf>
    <xf numFmtId="0" fontId="15" fillId="11" borderId="2" xfId="6" applyFont="1" applyFill="1" applyBorder="1" applyAlignment="1">
      <alignment vertical="center" wrapText="1"/>
    </xf>
    <xf numFmtId="49" fontId="15" fillId="11" borderId="2" xfId="6" applyNumberFormat="1" applyFont="1" applyFill="1" applyBorder="1" applyAlignment="1">
      <alignment vertical="center" wrapText="1"/>
    </xf>
    <xf numFmtId="0" fontId="15" fillId="11" borderId="2" xfId="6" applyFont="1" applyFill="1" applyBorder="1" applyAlignment="1">
      <alignment vertical="center"/>
    </xf>
    <xf numFmtId="0" fontId="15" fillId="11" borderId="12" xfId="6" applyFont="1" applyFill="1" applyBorder="1" applyAlignment="1">
      <alignment vertical="center" wrapText="1"/>
    </xf>
    <xf numFmtId="0" fontId="15" fillId="11" borderId="15" xfId="6" applyFont="1" applyFill="1" applyBorder="1" applyAlignment="1">
      <alignment vertical="center" wrapText="1"/>
    </xf>
    <xf numFmtId="0" fontId="15" fillId="11" borderId="15" xfId="6" applyFont="1" applyFill="1" applyBorder="1" applyAlignment="1">
      <alignment vertical="top" wrapText="1"/>
    </xf>
    <xf numFmtId="0" fontId="15" fillId="11" borderId="15" xfId="6" applyFont="1" applyFill="1" applyBorder="1" applyAlignment="1">
      <alignment vertical="top"/>
    </xf>
    <xf numFmtId="0" fontId="15" fillId="11" borderId="0" xfId="6" applyFont="1" applyFill="1" applyAlignment="1">
      <alignment vertical="top"/>
    </xf>
    <xf numFmtId="9" fontId="15" fillId="11" borderId="0" xfId="7" applyFont="1" applyFill="1" applyAlignment="1">
      <alignment vertical="top"/>
    </xf>
    <xf numFmtId="0" fontId="15" fillId="11" borderId="0" xfId="6" applyFont="1" applyFill="1"/>
    <xf numFmtId="0" fontId="15" fillId="11" borderId="15" xfId="6" applyFont="1" applyFill="1" applyBorder="1" applyAlignment="1">
      <alignment horizontal="justify" vertical="top" wrapText="1"/>
    </xf>
    <xf numFmtId="0" fontId="24" fillId="11" borderId="15" xfId="6" applyFont="1" applyFill="1" applyBorder="1" applyAlignment="1">
      <alignment vertical="top" wrapText="1"/>
    </xf>
    <xf numFmtId="0" fontId="15" fillId="11" borderId="15" xfId="6" applyFont="1" applyFill="1" applyBorder="1"/>
    <xf numFmtId="0" fontId="27" fillId="11" borderId="48" xfId="6" applyFont="1" applyFill="1" applyBorder="1" applyAlignment="1">
      <alignment vertical="top" wrapText="1"/>
    </xf>
    <xf numFmtId="0" fontId="27" fillId="11" borderId="15" xfId="6" applyFont="1" applyFill="1" applyBorder="1" applyAlignment="1">
      <alignment vertical="top" wrapText="1"/>
    </xf>
    <xf numFmtId="0" fontId="15" fillId="11" borderId="25" xfId="6" applyFont="1" applyFill="1" applyBorder="1" applyAlignment="1">
      <alignment horizontal="justify" vertical="top" wrapText="1"/>
    </xf>
    <xf numFmtId="0" fontId="15" fillId="11" borderId="2" xfId="6" applyFont="1" applyFill="1" applyBorder="1" applyAlignment="1">
      <alignment horizontal="justify" vertical="center" wrapText="1"/>
    </xf>
    <xf numFmtId="0" fontId="15" fillId="11" borderId="43" xfId="6" applyFont="1" applyFill="1" applyBorder="1" applyAlignment="1">
      <alignment vertical="center" wrapText="1"/>
    </xf>
    <xf numFmtId="0" fontId="15" fillId="11" borderId="21" xfId="6" applyFont="1" applyFill="1" applyBorder="1" applyAlignment="1">
      <alignment horizontal="left" vertical="top" wrapText="1"/>
    </xf>
    <xf numFmtId="0" fontId="15" fillId="0" borderId="2" xfId="6" applyFont="1" applyBorder="1" applyAlignment="1">
      <alignment vertical="center"/>
    </xf>
    <xf numFmtId="0" fontId="15" fillId="0" borderId="2" xfId="6" applyFont="1" applyBorder="1" applyAlignment="1">
      <alignment horizontal="justify" vertical="center" wrapText="1"/>
    </xf>
    <xf numFmtId="0" fontId="15" fillId="0" borderId="15" xfId="6" applyFont="1" applyBorder="1" applyAlignment="1">
      <alignment wrapText="1"/>
    </xf>
    <xf numFmtId="0" fontId="15" fillId="0" borderId="2" xfId="6" applyFont="1" applyBorder="1" applyAlignment="1">
      <alignment horizontal="center" vertical="center" wrapText="1"/>
    </xf>
    <xf numFmtId="0" fontId="24" fillId="11" borderId="15" xfId="3" applyFont="1" applyFill="1" applyBorder="1" applyAlignment="1">
      <alignment horizontal="justify" vertical="top" wrapText="1"/>
    </xf>
    <xf numFmtId="0" fontId="15" fillId="0" borderId="15" xfId="6" applyFont="1" applyBorder="1"/>
    <xf numFmtId="0" fontId="15" fillId="0" borderId="0" xfId="0" applyFont="1" applyAlignment="1">
      <alignment horizontal="justify" vertical="top"/>
    </xf>
    <xf numFmtId="0" fontId="15" fillId="0" borderId="26" xfId="0" applyFont="1" applyBorder="1" applyAlignment="1">
      <alignment vertical="top"/>
    </xf>
    <xf numFmtId="0" fontId="10" fillId="7" borderId="15" xfId="0" applyFont="1" applyFill="1" applyBorder="1" applyAlignment="1">
      <alignment horizontal="center" vertical="top" wrapText="1"/>
    </xf>
    <xf numFmtId="0" fontId="27" fillId="0" borderId="15" xfId="0" applyFont="1" applyBorder="1" applyAlignment="1">
      <alignment horizontal="center" vertical="top" wrapText="1"/>
    </xf>
    <xf numFmtId="0" fontId="27" fillId="0" borderId="15" xfId="0" applyFont="1" applyBorder="1" applyAlignment="1">
      <alignment vertical="top" wrapText="1"/>
    </xf>
    <xf numFmtId="164" fontId="27" fillId="0" borderId="15" xfId="0" applyNumberFormat="1" applyFont="1" applyBorder="1" applyAlignment="1">
      <alignment horizontal="center" vertical="top" wrapText="1"/>
    </xf>
    <xf numFmtId="0" fontId="15" fillId="0" borderId="15" xfId="3" applyFont="1" applyBorder="1" applyAlignment="1">
      <alignment horizontal="justify" vertical="top" wrapText="1"/>
    </xf>
    <xf numFmtId="9" fontId="25" fillId="0" borderId="15" xfId="0" applyNumberFormat="1" applyFont="1" applyBorder="1" applyAlignment="1">
      <alignment vertical="top"/>
    </xf>
    <xf numFmtId="9" fontId="25" fillId="11" borderId="15" xfId="0" applyNumberFormat="1" applyFont="1" applyFill="1" applyBorder="1" applyAlignment="1">
      <alignment horizontal="left" vertical="top" wrapText="1"/>
    </xf>
    <xf numFmtId="0" fontId="15" fillId="11" borderId="15" xfId="2" quotePrefix="1" applyFont="1" applyFill="1" applyBorder="1" applyAlignment="1">
      <alignment vertical="top" wrapText="1"/>
    </xf>
    <xf numFmtId="0" fontId="15" fillId="11" borderId="0" xfId="0" applyFont="1" applyFill="1" applyAlignment="1">
      <alignment vertical="top"/>
    </xf>
    <xf numFmtId="0" fontId="27" fillId="11" borderId="15" xfId="0" applyFont="1" applyFill="1" applyBorder="1" applyAlignment="1">
      <alignment horizontal="center" vertical="top" wrapText="1"/>
    </xf>
    <xf numFmtId="0" fontId="27" fillId="11" borderId="15" xfId="0" applyFont="1" applyFill="1" applyBorder="1" applyAlignment="1">
      <alignment vertical="top" wrapText="1"/>
    </xf>
    <xf numFmtId="164" fontId="27" fillId="11" borderId="15" xfId="0" applyNumberFormat="1" applyFont="1" applyFill="1" applyBorder="1" applyAlignment="1">
      <alignment horizontal="center" vertical="top" wrapText="1"/>
    </xf>
    <xf numFmtId="9" fontId="25" fillId="11" borderId="15" xfId="0" applyNumberFormat="1" applyFont="1" applyFill="1" applyBorder="1" applyAlignment="1">
      <alignment horizontal="center" vertical="top"/>
    </xf>
    <xf numFmtId="0" fontId="10" fillId="11" borderId="15" xfId="3" applyFont="1" applyFill="1" applyBorder="1" applyAlignment="1">
      <alignment horizontal="justify" vertical="top" wrapText="1"/>
    </xf>
    <xf numFmtId="0" fontId="15" fillId="11" borderId="15" xfId="0" applyFont="1" applyFill="1" applyBorder="1" applyAlignment="1">
      <alignment vertical="top" wrapText="1"/>
    </xf>
    <xf numFmtId="0" fontId="13" fillId="11" borderId="15" xfId="3" applyFont="1" applyFill="1" applyBorder="1" applyAlignment="1">
      <alignment horizontal="justify" vertical="top" wrapText="1"/>
    </xf>
    <xf numFmtId="9" fontId="25" fillId="11" borderId="15" xfId="7" applyFont="1" applyFill="1" applyBorder="1" applyAlignment="1">
      <alignment horizontal="center" vertical="top"/>
    </xf>
    <xf numFmtId="0" fontId="27" fillId="11" borderId="15" xfId="0" applyFont="1" applyFill="1" applyBorder="1" applyAlignment="1">
      <alignment horizontal="justify" vertical="top" wrapText="1"/>
    </xf>
    <xf numFmtId="9" fontId="25" fillId="0" borderId="15" xfId="0" applyNumberFormat="1" applyFont="1" applyBorder="1" applyAlignment="1">
      <alignment horizontal="center" vertical="top"/>
    </xf>
    <xf numFmtId="0" fontId="27" fillId="0" borderId="15" xfId="0" applyFont="1" applyBorder="1" applyAlignment="1">
      <alignment horizontal="justify" vertical="top" wrapText="1"/>
    </xf>
    <xf numFmtId="0" fontId="15" fillId="0" borderId="15" xfId="0" applyFont="1" applyBorder="1" applyAlignment="1">
      <alignment vertical="top" wrapText="1"/>
    </xf>
    <xf numFmtId="0" fontId="11" fillId="2" borderId="37" xfId="0" applyFont="1" applyFill="1" applyBorder="1" applyAlignment="1">
      <alignment vertical="top"/>
    </xf>
    <xf numFmtId="0" fontId="11" fillId="2" borderId="7"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3" borderId="33" xfId="4" applyFont="1" applyFill="1" applyBorder="1" applyAlignment="1">
      <alignment horizontal="center" vertical="center" wrapText="1"/>
    </xf>
    <xf numFmtId="0" fontId="11" fillId="2" borderId="24" xfId="0" applyFont="1" applyFill="1" applyBorder="1"/>
    <xf numFmtId="0" fontId="11" fillId="9" borderId="17" xfId="0" applyFont="1" applyFill="1" applyBorder="1"/>
    <xf numFmtId="0" fontId="14" fillId="6" borderId="5" xfId="0" applyFont="1" applyFill="1" applyBorder="1" applyAlignment="1">
      <alignment horizontal="center" vertical="center" wrapText="1"/>
    </xf>
    <xf numFmtId="0" fontId="11" fillId="9" borderId="24" xfId="0" applyFont="1" applyFill="1" applyBorder="1"/>
    <xf numFmtId="0" fontId="1" fillId="2" borderId="8" xfId="0" applyFont="1" applyFill="1" applyBorder="1" applyAlignment="1">
      <alignment horizontal="center" vertical="center" wrapText="1"/>
    </xf>
    <xf numFmtId="0" fontId="11" fillId="0" borderId="0" xfId="4" applyFont="1"/>
    <xf numFmtId="0" fontId="11" fillId="0" borderId="7" xfId="4" applyFont="1" applyBorder="1" applyAlignment="1">
      <alignment horizontal="left" vertical="center" wrapText="1"/>
    </xf>
    <xf numFmtId="0" fontId="11" fillId="11" borderId="7" xfId="4" applyFont="1" applyFill="1" applyBorder="1" applyAlignment="1">
      <alignment vertical="center" wrapText="1"/>
    </xf>
    <xf numFmtId="0" fontId="11" fillId="11" borderId="7" xfId="4" applyFont="1" applyFill="1" applyBorder="1" applyAlignment="1">
      <alignment horizontal="center" vertical="center" wrapText="1"/>
    </xf>
    <xf numFmtId="14" fontId="11" fillId="11" borderId="32" xfId="4" applyNumberFormat="1" applyFont="1" applyFill="1" applyBorder="1" applyAlignment="1">
      <alignment horizontal="center" vertical="center" wrapText="1"/>
    </xf>
    <xf numFmtId="9" fontId="11" fillId="11" borderId="15" xfId="4" applyNumberFormat="1" applyFont="1" applyFill="1" applyBorder="1" applyAlignment="1">
      <alignment horizontal="center" vertical="center" wrapText="1"/>
    </xf>
    <xf numFmtId="14" fontId="17" fillId="11" borderId="15" xfId="4" applyNumberFormat="1" applyFont="1" applyFill="1" applyBorder="1" applyAlignment="1">
      <alignment horizontal="justify" vertical="top" wrapText="1"/>
    </xf>
    <xf numFmtId="14" fontId="11" fillId="11" borderId="15" xfId="4" applyNumberFormat="1" applyFont="1" applyFill="1" applyBorder="1" applyAlignment="1">
      <alignment horizontal="justify" vertical="top" wrapText="1"/>
    </xf>
    <xf numFmtId="0" fontId="11" fillId="0" borderId="0" xfId="4" applyFont="1" applyAlignment="1">
      <alignment vertical="center"/>
    </xf>
    <xf numFmtId="9" fontId="11" fillId="11" borderId="15" xfId="0" applyNumberFormat="1" applyFont="1" applyFill="1" applyBorder="1" applyAlignment="1">
      <alignment horizontal="center" vertical="center"/>
    </xf>
    <xf numFmtId="14" fontId="11" fillId="11" borderId="15" xfId="4" applyNumberFormat="1" applyFont="1" applyFill="1" applyBorder="1" applyAlignment="1">
      <alignment horizontal="center" vertical="center" wrapText="1"/>
    </xf>
    <xf numFmtId="14" fontId="17" fillId="11" borderId="15" xfId="4" applyNumberFormat="1" applyFont="1" applyFill="1" applyBorder="1" applyAlignment="1">
      <alignment horizontal="left" vertical="top" wrapText="1"/>
    </xf>
    <xf numFmtId="14" fontId="11" fillId="11" borderId="15" xfId="4" applyNumberFormat="1" applyFont="1" applyFill="1" applyBorder="1" applyAlignment="1">
      <alignment horizontal="left" vertical="top" wrapText="1"/>
    </xf>
    <xf numFmtId="0" fontId="11" fillId="0" borderId="7" xfId="4" applyFont="1" applyBorder="1" applyAlignment="1">
      <alignment horizontal="center" vertical="center" wrapText="1"/>
    </xf>
    <xf numFmtId="0" fontId="11" fillId="0" borderId="0" xfId="4" applyFont="1" applyAlignment="1">
      <alignment horizontal="center" vertical="center"/>
    </xf>
    <xf numFmtId="9" fontId="11" fillId="11" borderId="15" xfId="7" applyFont="1" applyFill="1" applyBorder="1" applyAlignment="1">
      <alignment horizontal="center" vertical="center" wrapText="1"/>
    </xf>
    <xf numFmtId="0" fontId="11" fillId="0" borderId="7" xfId="4" applyFont="1" applyBorder="1" applyAlignment="1">
      <alignment vertical="center"/>
    </xf>
    <xf numFmtId="0" fontId="11" fillId="11" borderId="49" xfId="4" applyFont="1" applyFill="1" applyBorder="1" applyAlignment="1">
      <alignment vertical="center" wrapText="1"/>
    </xf>
    <xf numFmtId="0" fontId="11" fillId="11" borderId="49" xfId="4" applyFont="1" applyFill="1" applyBorder="1" applyAlignment="1">
      <alignment horizontal="center" vertical="center" wrapText="1"/>
    </xf>
    <xf numFmtId="14" fontId="11" fillId="11" borderId="50" xfId="4" applyNumberFormat="1" applyFont="1" applyFill="1" applyBorder="1" applyAlignment="1">
      <alignment horizontal="center" vertical="center" wrapText="1"/>
    </xf>
    <xf numFmtId="14" fontId="11" fillId="11" borderId="21" xfId="4" applyNumberFormat="1" applyFont="1" applyFill="1" applyBorder="1" applyAlignment="1">
      <alignment horizontal="left" vertical="top" wrapText="1"/>
    </xf>
    <xf numFmtId="9" fontId="11" fillId="11" borderId="21" xfId="4" applyNumberFormat="1" applyFont="1" applyFill="1" applyBorder="1" applyAlignment="1">
      <alignment horizontal="center" vertical="center" wrapText="1"/>
    </xf>
    <xf numFmtId="14" fontId="17" fillId="11" borderId="21" xfId="4" applyNumberFormat="1" applyFont="1" applyFill="1" applyBorder="1" applyAlignment="1">
      <alignment horizontal="left" vertical="top" wrapText="1"/>
    </xf>
    <xf numFmtId="0" fontId="11" fillId="11" borderId="32" xfId="4" applyFont="1" applyFill="1" applyBorder="1" applyAlignment="1">
      <alignment vertical="center"/>
    </xf>
    <xf numFmtId="0" fontId="11" fillId="11" borderId="15" xfId="4" applyFont="1" applyFill="1" applyBorder="1" applyAlignment="1">
      <alignment vertical="center" wrapText="1"/>
    </xf>
    <xf numFmtId="0" fontId="11" fillId="11" borderId="15" xfId="4" applyFont="1" applyFill="1" applyBorder="1" applyAlignment="1">
      <alignment horizontal="center" vertical="center"/>
    </xf>
    <xf numFmtId="0" fontId="11" fillId="11" borderId="15" xfId="4" applyFont="1" applyFill="1" applyBorder="1" applyAlignment="1">
      <alignment horizontal="center" vertical="center" wrapText="1"/>
    </xf>
    <xf numFmtId="14" fontId="11" fillId="11" borderId="15" xfId="4" applyNumberFormat="1" applyFont="1" applyFill="1" applyBorder="1" applyAlignment="1">
      <alignment horizontal="left" vertical="center" wrapText="1"/>
    </xf>
    <xf numFmtId="0" fontId="11" fillId="0" borderId="15" xfId="4" applyFont="1" applyBorder="1"/>
    <xf numFmtId="0" fontId="32" fillId="0" borderId="51" xfId="8" applyFont="1" applyBorder="1" applyAlignment="1">
      <alignment horizontal="center" vertical="center" wrapText="1"/>
    </xf>
    <xf numFmtId="0" fontId="32" fillId="0" borderId="51" xfId="8" applyFont="1" applyBorder="1" applyAlignment="1">
      <alignment horizontal="justify" vertical="center" wrapText="1"/>
    </xf>
    <xf numFmtId="0" fontId="32" fillId="0" borderId="51" xfId="8" applyFont="1" applyBorder="1" applyAlignment="1">
      <alignment horizontal="left" vertical="center" wrapText="1"/>
    </xf>
    <xf numFmtId="0" fontId="32" fillId="11" borderId="15" xfId="0" applyFont="1" applyFill="1" applyBorder="1" applyAlignment="1">
      <alignment horizontal="justify" vertical="center" wrapText="1"/>
    </xf>
    <xf numFmtId="9" fontId="32" fillId="11" borderId="15" xfId="7" applyFont="1" applyFill="1" applyBorder="1" applyAlignment="1">
      <alignment horizontal="center" vertical="center"/>
    </xf>
    <xf numFmtId="14" fontId="32" fillId="11" borderId="15" xfId="4" applyNumberFormat="1" applyFont="1" applyFill="1" applyBorder="1" applyAlignment="1">
      <alignment horizontal="center" vertical="center" wrapText="1"/>
    </xf>
    <xf numFmtId="0" fontId="33" fillId="11" borderId="15" xfId="0" applyFont="1" applyFill="1" applyBorder="1" applyAlignment="1">
      <alignment vertical="top" wrapText="1"/>
    </xf>
    <xf numFmtId="0" fontId="32" fillId="0" borderId="15" xfId="0" applyFont="1" applyBorder="1"/>
    <xf numFmtId="0" fontId="32" fillId="0" borderId="0" xfId="0" applyFont="1"/>
    <xf numFmtId="0" fontId="32" fillId="0" borderId="15" xfId="0" applyFont="1" applyBorder="1" applyAlignment="1">
      <alignment vertical="top" wrapText="1"/>
    </xf>
    <xf numFmtId="0" fontId="32" fillId="0" borderId="15" xfId="0" applyFont="1" applyBorder="1" applyAlignment="1">
      <alignment vertical="top"/>
    </xf>
    <xf numFmtId="0" fontId="33" fillId="11" borderId="15" xfId="0" applyFont="1" applyFill="1" applyBorder="1" applyAlignment="1">
      <alignment horizontal="justify" vertical="top" wrapText="1"/>
    </xf>
    <xf numFmtId="9" fontId="32" fillId="0" borderId="15" xfId="0" applyNumberFormat="1" applyFont="1" applyBorder="1" applyAlignment="1">
      <alignment horizontal="center" vertical="center"/>
    </xf>
    <xf numFmtId="0" fontId="32" fillId="0" borderId="0" xfId="0" applyFont="1" applyAlignment="1">
      <alignment vertical="top" wrapText="1"/>
    </xf>
    <xf numFmtId="0" fontId="32" fillId="0" borderId="1" xfId="0" applyFont="1" applyBorder="1" applyAlignment="1">
      <alignment horizontal="left" vertical="top" wrapText="1"/>
    </xf>
    <xf numFmtId="0" fontId="32" fillId="0" borderId="0" xfId="0" applyFont="1" applyAlignment="1">
      <alignment vertical="top"/>
    </xf>
    <xf numFmtId="0" fontId="32" fillId="14" borderId="51" xfId="8" applyFont="1" applyFill="1" applyBorder="1" applyAlignment="1">
      <alignment horizontal="center" vertical="center" wrapText="1"/>
    </xf>
    <xf numFmtId="0" fontId="32" fillId="14" borderId="51" xfId="8" applyFont="1" applyFill="1" applyBorder="1" applyAlignment="1">
      <alignment horizontal="justify" vertical="center" wrapText="1"/>
    </xf>
    <xf numFmtId="0" fontId="32" fillId="14" borderId="51" xfId="8" applyFont="1" applyFill="1" applyBorder="1" applyAlignment="1">
      <alignment horizontal="left" vertical="center" wrapText="1"/>
    </xf>
    <xf numFmtId="0" fontId="33" fillId="0" borderId="15" xfId="0" applyFont="1" applyBorder="1" applyAlignment="1">
      <alignment vertical="top" wrapText="1"/>
    </xf>
    <xf numFmtId="9" fontId="32" fillId="0" borderId="15" xfId="7" applyFont="1" applyBorder="1" applyAlignment="1">
      <alignment horizontal="center" vertical="center"/>
    </xf>
    <xf numFmtId="0" fontId="32" fillId="14" borderId="51" xfId="8" applyFont="1" applyFill="1" applyBorder="1" applyAlignment="1">
      <alignment horizontal="justify" vertical="top" wrapText="1"/>
    </xf>
    <xf numFmtId="0" fontId="18" fillId="0" borderId="15" xfId="0" applyFont="1" applyBorder="1" applyAlignment="1">
      <alignment vertical="top" wrapText="1"/>
    </xf>
    <xf numFmtId="14" fontId="33" fillId="11" borderId="15" xfId="4" applyNumberFormat="1" applyFont="1" applyFill="1" applyBorder="1" applyAlignment="1">
      <alignment horizontal="left" vertical="top" wrapText="1"/>
    </xf>
    <xf numFmtId="0" fontId="32" fillId="0" borderId="52" xfId="8" applyFont="1" applyBorder="1" applyAlignment="1">
      <alignment horizontal="center" vertical="center" wrapText="1"/>
    </xf>
    <xf numFmtId="9" fontId="32" fillId="11" borderId="15" xfId="0" applyNumberFormat="1" applyFont="1" applyFill="1" applyBorder="1" applyAlignment="1">
      <alignment horizontal="center" vertical="center"/>
    </xf>
    <xf numFmtId="0" fontId="34" fillId="11" borderId="15" xfId="0" applyFont="1" applyFill="1" applyBorder="1" applyAlignment="1">
      <alignment vertical="top" wrapText="1"/>
    </xf>
    <xf numFmtId="0" fontId="32" fillId="11" borderId="15" xfId="0" applyFont="1" applyFill="1" applyBorder="1" applyAlignment="1">
      <alignment horizontal="justify" vertical="top" wrapText="1"/>
    </xf>
    <xf numFmtId="0" fontId="18" fillId="13" borderId="51" xfId="8" applyFont="1" applyFill="1" applyBorder="1" applyAlignment="1">
      <alignment vertical="center" wrapText="1"/>
    </xf>
    <xf numFmtId="0" fontId="11" fillId="0" borderId="0" xfId="0" applyFont="1" applyAlignment="1">
      <alignment vertical="top"/>
    </xf>
    <xf numFmtId="0" fontId="11" fillId="2" borderId="37" xfId="0" applyFont="1" applyFill="1" applyBorder="1"/>
    <xf numFmtId="0" fontId="11" fillId="2" borderId="37" xfId="0" applyFont="1" applyFill="1" applyBorder="1" applyAlignment="1">
      <alignment horizontal="center" vertical="center"/>
    </xf>
    <xf numFmtId="0" fontId="11" fillId="2" borderId="38" xfId="0" applyFont="1" applyFill="1" applyBorder="1"/>
    <xf numFmtId="0" fontId="11" fillId="9" borderId="24" xfId="0" applyFont="1" applyFill="1" applyBorder="1" applyAlignment="1">
      <alignment horizontal="center" vertical="center"/>
    </xf>
    <xf numFmtId="0" fontId="11" fillId="9" borderId="24" xfId="0" applyFont="1" applyFill="1" applyBorder="1" applyAlignment="1">
      <alignment vertical="top"/>
    </xf>
    <xf numFmtId="0" fontId="11" fillId="9" borderId="25" xfId="0" applyFont="1" applyFill="1" applyBorder="1"/>
    <xf numFmtId="0" fontId="14" fillId="6" borderId="5" xfId="0" applyFont="1" applyFill="1" applyBorder="1" applyAlignment="1">
      <alignment horizontal="center" vertical="center"/>
    </xf>
    <xf numFmtId="0" fontId="14" fillId="0" borderId="1" xfId="0" applyFont="1" applyBorder="1" applyAlignment="1">
      <alignment horizontal="center" vertical="center" wrapText="1"/>
    </xf>
    <xf numFmtId="0" fontId="11" fillId="0" borderId="1" xfId="0" applyFont="1" applyBorder="1" applyAlignment="1">
      <alignment horizontal="left" vertical="center" wrapText="1"/>
    </xf>
    <xf numFmtId="14" fontId="11" fillId="0" borderId="6" xfId="0" applyNumberFormat="1" applyFont="1" applyBorder="1" applyAlignment="1">
      <alignment horizontal="center" vertical="center"/>
    </xf>
    <xf numFmtId="0" fontId="11" fillId="11" borderId="15" xfId="0" applyFont="1" applyFill="1" applyBorder="1" applyAlignment="1">
      <alignment horizontal="justify" vertical="center" wrapText="1"/>
    </xf>
    <xf numFmtId="0" fontId="11" fillId="11" borderId="15" xfId="0" applyFont="1" applyFill="1" applyBorder="1" applyAlignment="1">
      <alignment horizontal="center" vertical="center" wrapText="1"/>
    </xf>
    <xf numFmtId="9" fontId="35" fillId="11" borderId="15" xfId="0" applyNumberFormat="1" applyFont="1" applyFill="1" applyBorder="1" applyAlignment="1">
      <alignment horizontal="center" vertical="center"/>
    </xf>
    <xf numFmtId="0" fontId="11" fillId="0" borderId="15" xfId="0" applyFont="1" applyBorder="1" applyAlignment="1">
      <alignment vertical="top" wrapText="1"/>
    </xf>
    <xf numFmtId="0" fontId="17" fillId="0" borderId="15" xfId="0" applyFont="1" applyBorder="1" applyAlignment="1">
      <alignment vertical="top"/>
    </xf>
    <xf numFmtId="0" fontId="14" fillId="11" borderId="1" xfId="0" applyFont="1" applyFill="1" applyBorder="1" applyAlignment="1">
      <alignment horizontal="center" vertical="center" wrapText="1"/>
    </xf>
    <xf numFmtId="0" fontId="11" fillId="11" borderId="1" xfId="0" applyFont="1" applyFill="1" applyBorder="1" applyAlignment="1">
      <alignment horizontal="left" vertical="top" wrapText="1"/>
    </xf>
    <xf numFmtId="14" fontId="11" fillId="11" borderId="6" xfId="0" applyNumberFormat="1" applyFont="1" applyFill="1" applyBorder="1" applyAlignment="1">
      <alignment horizontal="center" vertical="top" wrapText="1"/>
    </xf>
    <xf numFmtId="9" fontId="35" fillId="11" borderId="15" xfId="0" applyNumberFormat="1" applyFont="1" applyFill="1" applyBorder="1" applyAlignment="1">
      <alignment horizontal="center" vertical="top"/>
    </xf>
    <xf numFmtId="14" fontId="31" fillId="11" borderId="15" xfId="4" applyNumberFormat="1" applyFont="1" applyFill="1" applyBorder="1" applyAlignment="1">
      <alignment horizontal="left" vertical="top" wrapText="1"/>
    </xf>
    <xf numFmtId="0" fontId="14" fillId="11" borderId="15" xfId="3" applyFont="1" applyFill="1" applyBorder="1" applyAlignment="1">
      <alignment horizontal="justify" vertical="top" wrapText="1"/>
    </xf>
    <xf numFmtId="0" fontId="11" fillId="11" borderId="0" xfId="0" applyFont="1" applyFill="1"/>
    <xf numFmtId="0" fontId="11" fillId="11" borderId="1" xfId="0" applyFont="1" applyFill="1" applyBorder="1" applyAlignment="1">
      <alignment horizontal="left" vertical="center" wrapText="1"/>
    </xf>
    <xf numFmtId="14" fontId="11" fillId="11" borderId="6" xfId="0" applyNumberFormat="1" applyFont="1" applyFill="1" applyBorder="1" applyAlignment="1">
      <alignment horizontal="center" vertical="center" wrapText="1"/>
    </xf>
    <xf numFmtId="0" fontId="17" fillId="11" borderId="15" xfId="0" applyFont="1" applyFill="1" applyBorder="1" applyAlignment="1">
      <alignment vertical="top" wrapText="1"/>
    </xf>
    <xf numFmtId="9" fontId="11" fillId="0" borderId="0" xfId="7" applyFont="1"/>
    <xf numFmtId="0" fontId="11" fillId="5" borderId="1" xfId="0" applyFont="1" applyFill="1" applyBorder="1" applyAlignment="1">
      <alignment horizontal="center" vertical="center" wrapText="1"/>
    </xf>
    <xf numFmtId="14" fontId="11" fillId="0" borderId="6" xfId="0" applyNumberFormat="1" applyFont="1" applyBorder="1" applyAlignment="1">
      <alignment horizontal="center" vertical="center" wrapText="1"/>
    </xf>
    <xf numFmtId="0" fontId="17" fillId="0" borderId="15" xfId="0" applyFont="1" applyBorder="1" applyAlignment="1">
      <alignment vertical="top" wrapText="1"/>
    </xf>
    <xf numFmtId="0" fontId="11" fillId="11" borderId="15" xfId="0" applyFont="1" applyFill="1" applyBorder="1" applyAlignment="1">
      <alignment vertical="top" wrapText="1"/>
    </xf>
    <xf numFmtId="0" fontId="11" fillId="0" borderId="15" xfId="0" applyFont="1" applyBorder="1"/>
    <xf numFmtId="164" fontId="11" fillId="0" borderId="6" xfId="0" applyNumberFormat="1" applyFont="1" applyBorder="1" applyAlignment="1">
      <alignment horizontal="center" vertical="center" wrapText="1"/>
    </xf>
    <xf numFmtId="9" fontId="11" fillId="0" borderId="15" xfId="0" applyNumberFormat="1" applyFont="1" applyBorder="1" applyAlignment="1">
      <alignment horizontal="center" vertical="center"/>
    </xf>
    <xf numFmtId="0" fontId="15" fillId="11" borderId="21" xfId="6" applyFont="1" applyFill="1" applyBorder="1" applyAlignment="1">
      <alignment horizontal="justify" vertical="top" wrapText="1"/>
    </xf>
    <xf numFmtId="0" fontId="15" fillId="11" borderId="43" xfId="6" applyFont="1" applyFill="1" applyBorder="1" applyAlignment="1">
      <alignment horizontal="justify" vertical="top" wrapText="1"/>
    </xf>
    <xf numFmtId="0" fontId="15" fillId="0" borderId="21" xfId="6" applyFont="1" applyBorder="1" applyAlignment="1">
      <alignment horizontal="left" vertical="top" wrapText="1"/>
    </xf>
    <xf numFmtId="0" fontId="15" fillId="0" borderId="43" xfId="6" applyFont="1" applyBorder="1" applyAlignment="1">
      <alignment horizontal="left" vertical="top" wrapText="1"/>
    </xf>
    <xf numFmtId="0" fontId="13" fillId="10" borderId="12" xfId="6" applyFont="1" applyFill="1" applyBorder="1" applyAlignment="1">
      <alignment horizontal="center" vertical="center" wrapText="1"/>
    </xf>
    <xf numFmtId="0" fontId="13" fillId="10" borderId="13"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3" borderId="2" xfId="6" applyFont="1" applyFill="1" applyBorder="1" applyAlignment="1">
      <alignment horizontal="left" vertical="center" wrapText="1"/>
    </xf>
    <xf numFmtId="0" fontId="13" fillId="10" borderId="16" xfId="6" applyFont="1" applyFill="1" applyBorder="1" applyAlignment="1">
      <alignment horizontal="center" vertical="center" wrapText="1"/>
    </xf>
    <xf numFmtId="0" fontId="13" fillId="10" borderId="0" xfId="6" applyFont="1" applyFill="1" applyAlignment="1">
      <alignment horizontal="center" vertical="center" wrapText="1"/>
    </xf>
    <xf numFmtId="0" fontId="15" fillId="11" borderId="21" xfId="6" applyFont="1" applyFill="1" applyBorder="1" applyAlignment="1">
      <alignment vertical="center" wrapText="1"/>
    </xf>
    <xf numFmtId="0" fontId="15" fillId="0" borderId="43" xfId="0" applyFont="1" applyBorder="1" applyAlignment="1">
      <alignment wrapText="1"/>
    </xf>
    <xf numFmtId="0" fontId="15" fillId="11" borderId="21" xfId="6" applyFont="1" applyFill="1" applyBorder="1" applyAlignment="1">
      <alignment vertical="top" wrapText="1"/>
    </xf>
    <xf numFmtId="0" fontId="15" fillId="11" borderId="43" xfId="0" applyFont="1" applyFill="1" applyBorder="1" applyAlignment="1">
      <alignment vertical="top"/>
    </xf>
    <xf numFmtId="0" fontId="15" fillId="11" borderId="43" xfId="0" applyFont="1" applyFill="1" applyBorder="1" applyAlignment="1">
      <alignment wrapText="1"/>
    </xf>
    <xf numFmtId="0" fontId="15" fillId="11" borderId="21" xfId="6" applyFont="1" applyFill="1" applyBorder="1"/>
    <xf numFmtId="0" fontId="15" fillId="0" borderId="43" xfId="0" applyFont="1" applyBorder="1"/>
    <xf numFmtId="0" fontId="15" fillId="11" borderId="21" xfId="6" applyFont="1" applyFill="1" applyBorder="1" applyAlignment="1">
      <alignment horizontal="center" vertical="top" wrapText="1"/>
    </xf>
    <xf numFmtId="0" fontId="15" fillId="11" borderId="43" xfId="6" applyFont="1" applyFill="1" applyBorder="1" applyAlignment="1">
      <alignment horizontal="center" vertical="top" wrapText="1"/>
    </xf>
    <xf numFmtId="0" fontId="21" fillId="8" borderId="15" xfId="0" applyFont="1" applyFill="1" applyBorder="1" applyAlignment="1">
      <alignment horizontal="center" vertical="top" wrapText="1"/>
    </xf>
    <xf numFmtId="0" fontId="20" fillId="9" borderId="15" xfId="0" applyFont="1" applyFill="1" applyBorder="1" applyAlignment="1">
      <alignment vertical="top"/>
    </xf>
    <xf numFmtId="0" fontId="10" fillId="8" borderId="30" xfId="0" applyFont="1" applyFill="1" applyBorder="1" applyAlignment="1">
      <alignment horizontal="center" vertical="top" wrapText="1"/>
    </xf>
    <xf numFmtId="0" fontId="10" fillId="8" borderId="31" xfId="0" applyFont="1" applyFill="1" applyBorder="1" applyAlignment="1">
      <alignment horizontal="center" vertical="top" wrapText="1"/>
    </xf>
    <xf numFmtId="0" fontId="10" fillId="4" borderId="27"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29" xfId="0" applyFont="1" applyFill="1" applyBorder="1" applyAlignment="1">
      <alignment horizontal="center" vertical="top" wrapText="1"/>
    </xf>
    <xf numFmtId="0" fontId="13" fillId="6" borderId="15" xfId="0" applyFont="1" applyFill="1" applyBorder="1" applyAlignment="1">
      <alignment horizontal="center" vertical="top" wrapText="1"/>
    </xf>
    <xf numFmtId="0" fontId="13" fillId="4" borderId="39" xfId="0" applyFont="1" applyFill="1" applyBorder="1" applyAlignment="1">
      <alignment horizontal="center" vertical="top" wrapText="1"/>
    </xf>
    <xf numFmtId="0" fontId="11" fillId="2" borderId="37" xfId="0" applyFont="1" applyFill="1" applyBorder="1" applyAlignment="1">
      <alignment vertical="top"/>
    </xf>
    <xf numFmtId="0" fontId="13" fillId="8" borderId="39" xfId="0" applyFont="1" applyFill="1" applyBorder="1" applyAlignment="1">
      <alignment horizontal="center" vertical="top" wrapText="1"/>
    </xf>
    <xf numFmtId="0" fontId="11" fillId="9" borderId="37" xfId="0" applyFont="1" applyFill="1" applyBorder="1" applyAlignment="1">
      <alignment vertical="top"/>
    </xf>
    <xf numFmtId="0" fontId="14" fillId="2" borderId="7"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4" fillId="2" borderId="39"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4" fillId="3" borderId="41" xfId="4" applyFont="1" applyFill="1" applyBorder="1" applyAlignment="1">
      <alignment horizontal="center" vertical="center" wrapText="1"/>
    </xf>
    <xf numFmtId="0" fontId="14" fillId="3" borderId="42" xfId="4" applyFont="1" applyFill="1" applyBorder="1" applyAlignment="1">
      <alignment horizontal="center" vertical="center" wrapText="1"/>
    </xf>
    <xf numFmtId="0" fontId="11" fillId="0" borderId="34" xfId="4" applyFont="1" applyBorder="1" applyAlignment="1">
      <alignment horizontal="left" vertical="center" wrapText="1"/>
    </xf>
    <xf numFmtId="0" fontId="11" fillId="0" borderId="35" xfId="4" applyFont="1" applyBorder="1" applyAlignment="1">
      <alignment horizontal="left" vertical="center" wrapText="1"/>
    </xf>
    <xf numFmtId="0" fontId="11" fillId="0" borderId="40" xfId="4" applyFont="1" applyBorder="1" applyAlignment="1">
      <alignment horizontal="left" vertical="center" wrapText="1"/>
    </xf>
    <xf numFmtId="0" fontId="14" fillId="3" borderId="33" xfId="4" applyFont="1" applyFill="1" applyBorder="1" applyAlignment="1">
      <alignment horizontal="center" vertical="center" wrapText="1"/>
    </xf>
    <xf numFmtId="0" fontId="18" fillId="13" borderId="51" xfId="8" applyFont="1" applyFill="1" applyBorder="1" applyAlignment="1">
      <alignment horizontal="center" vertical="center" wrapText="1"/>
    </xf>
    <xf numFmtId="0" fontId="22" fillId="4" borderId="23" xfId="0" applyFont="1" applyFill="1" applyBorder="1" applyAlignment="1">
      <alignment horizontal="center" vertical="center" wrapText="1"/>
    </xf>
    <xf numFmtId="0" fontId="11" fillId="2" borderId="24" xfId="0" applyFont="1" applyFill="1" applyBorder="1"/>
    <xf numFmtId="0" fontId="22" fillId="8" borderId="48" xfId="0" applyFont="1" applyFill="1" applyBorder="1" applyAlignment="1">
      <alignment horizontal="center" vertical="center" wrapText="1"/>
    </xf>
    <xf numFmtId="0" fontId="11" fillId="9" borderId="17" xfId="0" applyFont="1" applyFill="1" applyBorder="1"/>
    <xf numFmtId="0" fontId="14" fillId="6" borderId="5" xfId="0" applyFont="1" applyFill="1" applyBorder="1" applyAlignment="1">
      <alignment horizontal="center" vertical="center" wrapText="1"/>
    </xf>
    <xf numFmtId="0" fontId="11" fillId="3" borderId="5" xfId="0" applyFont="1" applyFill="1" applyBorder="1"/>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8" borderId="23" xfId="0" applyFont="1" applyFill="1" applyBorder="1" applyAlignment="1">
      <alignment horizontal="center" vertical="center" wrapText="1"/>
    </xf>
    <xf numFmtId="0" fontId="11" fillId="9" borderId="24" xfId="0" applyFont="1" applyFill="1" applyBorder="1"/>
    <xf numFmtId="0" fontId="14" fillId="6" borderId="5" xfId="0" applyFont="1" applyFill="1" applyBorder="1" applyAlignment="1">
      <alignment horizontal="center" vertical="center"/>
    </xf>
    <xf numFmtId="0" fontId="11" fillId="3" borderId="5" xfId="0" applyFont="1" applyFill="1" applyBorder="1" applyAlignment="1">
      <alignment vertical="center"/>
    </xf>
    <xf numFmtId="0" fontId="11" fillId="5" borderId="1" xfId="0" applyFont="1" applyFill="1" applyBorder="1" applyAlignment="1">
      <alignment horizontal="center" vertical="center" wrapText="1"/>
    </xf>
    <xf numFmtId="0" fontId="11" fillId="2" borderId="1" xfId="0" applyFont="1" applyFill="1" applyBorder="1"/>
    <xf numFmtId="0" fontId="12" fillId="2" borderId="23" xfId="5" applyFont="1" applyFill="1" applyBorder="1" applyAlignment="1">
      <alignment horizontal="center" vertical="center"/>
    </xf>
    <xf numFmtId="0" fontId="12" fillId="2" borderId="24" xfId="5" applyFont="1" applyFill="1" applyBorder="1" applyAlignment="1">
      <alignment horizontal="center" vertical="center"/>
    </xf>
    <xf numFmtId="0" fontId="13" fillId="9" borderId="48" xfId="5" applyFont="1" applyFill="1" applyBorder="1" applyAlignment="1">
      <alignment horizontal="center" vertical="center" wrapText="1"/>
    </xf>
    <xf numFmtId="0" fontId="13" fillId="9" borderId="17" xfId="5" applyFont="1" applyFill="1" applyBorder="1" applyAlignment="1">
      <alignment horizontal="center" vertical="center" wrapText="1"/>
    </xf>
    <xf numFmtId="0" fontId="13" fillId="3" borderId="46" xfId="5" applyFont="1" applyFill="1" applyBorder="1" applyAlignment="1">
      <alignment horizontal="center" vertical="top"/>
    </xf>
    <xf numFmtId="0" fontId="13" fillId="3" borderId="47" xfId="5" applyFont="1" applyFill="1" applyBorder="1" applyAlignment="1">
      <alignment horizontal="center" vertical="top"/>
    </xf>
    <xf numFmtId="0" fontId="13" fillId="2" borderId="8" xfId="5" applyFont="1" applyFill="1" applyBorder="1" applyAlignment="1">
      <alignment horizontal="center" vertical="center" wrapText="1"/>
    </xf>
    <xf numFmtId="0" fontId="15" fillId="2" borderId="10" xfId="5" applyFont="1" applyFill="1" applyBorder="1" applyAlignment="1">
      <alignment horizontal="center" vertical="center" wrapText="1"/>
    </xf>
    <xf numFmtId="0" fontId="15" fillId="2" borderId="11"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15" fillId="2" borderId="8" xfId="5" applyFont="1" applyFill="1" applyBorder="1" applyAlignment="1">
      <alignment horizontal="center" vertical="center"/>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3" fillId="15" borderId="18" xfId="2" applyFont="1" applyFill="1" applyBorder="1" applyAlignment="1">
      <alignment horizontal="center" vertical="center" wrapText="1"/>
    </xf>
    <xf numFmtId="0" fontId="13" fillId="15" borderId="21" xfId="2" applyFont="1" applyFill="1" applyBorder="1" applyAlignment="1">
      <alignment horizontal="center" vertical="center" wrapText="1"/>
    </xf>
    <xf numFmtId="0" fontId="13" fillId="15" borderId="22" xfId="2" applyFont="1" applyFill="1" applyBorder="1" applyAlignment="1">
      <alignment horizontal="center" vertical="center" wrapText="1"/>
    </xf>
    <xf numFmtId="0" fontId="13" fillId="15" borderId="22" xfId="2" applyFont="1" applyFill="1" applyBorder="1" applyAlignment="1">
      <alignment horizontal="center" vertical="top" wrapText="1"/>
    </xf>
    <xf numFmtId="0" fontId="13" fillId="15" borderId="19" xfId="2" applyFont="1" applyFill="1" applyBorder="1" applyAlignment="1">
      <alignment horizontal="center" vertical="center" wrapText="1"/>
    </xf>
    <xf numFmtId="0" fontId="13" fillId="15" borderId="17" xfId="2" applyFont="1" applyFill="1" applyBorder="1" applyAlignment="1">
      <alignment horizontal="center" vertical="center" wrapText="1"/>
    </xf>
    <xf numFmtId="0" fontId="13" fillId="15" borderId="20" xfId="2"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14" fillId="12" borderId="43" xfId="0" applyFont="1" applyFill="1" applyBorder="1" applyAlignment="1">
      <alignment horizontal="center" vertical="center" wrapText="1"/>
    </xf>
    <xf numFmtId="9" fontId="14" fillId="12" borderId="43" xfId="7" applyFont="1" applyFill="1" applyBorder="1" applyAlignment="1">
      <alignment horizontal="center" vertical="center" wrapText="1"/>
    </xf>
    <xf numFmtId="0" fontId="13" fillId="12" borderId="43" xfId="0" applyFont="1" applyFill="1" applyBorder="1" applyAlignment="1">
      <alignment horizontal="center" vertical="center" wrapText="1"/>
    </xf>
    <xf numFmtId="0" fontId="13" fillId="12" borderId="48" xfId="0" applyFont="1" applyFill="1" applyBorder="1" applyAlignment="1">
      <alignment horizontal="center" vertical="center" wrapText="1"/>
    </xf>
  </cellXfs>
  <cellStyles count="9">
    <cellStyle name="Normal" xfId="0" builtinId="0"/>
    <cellStyle name="Normal 2" xfId="1"/>
    <cellStyle name="Normal 3" xfId="2"/>
    <cellStyle name="Normal 3 2" xfId="3"/>
    <cellStyle name="Normal 3 2 2" xfId="6"/>
    <cellStyle name="Normal 4" xfId="4"/>
    <cellStyle name="Normal 4 2" xfId="5"/>
    <cellStyle name="Normal 5" xfId="8"/>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2381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tabSelected="1" zoomScale="70" zoomScaleNormal="70" zoomScaleSheetLayoutView="90" workbookViewId="0">
      <selection activeCell="A2" sqref="A2:H2"/>
    </sheetView>
  </sheetViews>
  <sheetFormatPr baseColWidth="10" defaultRowHeight="14.25" x14ac:dyDescent="0.2"/>
  <cols>
    <col min="1" max="1" width="4" style="3" customWidth="1"/>
    <col min="2" max="2" width="18.875" style="3" customWidth="1"/>
    <col min="3" max="3" width="26.25" style="6" customWidth="1"/>
    <col min="4" max="4" width="15.125" style="6" customWidth="1"/>
    <col min="5" max="5" width="39.625" style="3" customWidth="1"/>
    <col min="6" max="6" width="15.75" style="3" customWidth="1"/>
    <col min="7" max="7" width="12.625" style="3" customWidth="1"/>
    <col min="8" max="9" width="13" style="3" customWidth="1"/>
    <col min="10" max="10" width="26.875" style="3" customWidth="1"/>
    <col min="11" max="11" width="19.625" style="3" customWidth="1"/>
    <col min="12" max="12" width="17.875" style="3" customWidth="1"/>
    <col min="13" max="13" width="12.75" style="3" customWidth="1"/>
    <col min="14" max="14" width="37.125" style="3" customWidth="1"/>
    <col min="15" max="15" width="28.375" style="3" customWidth="1"/>
    <col min="16" max="16" width="96.5" style="3" customWidth="1"/>
    <col min="17" max="17" width="55.625" style="3" customWidth="1"/>
    <col min="18" max="18" width="28.375" style="3" customWidth="1"/>
    <col min="19" max="19" width="84.375" style="3" customWidth="1"/>
    <col min="20" max="20" width="68.5" style="37" customWidth="1"/>
    <col min="21" max="21" width="34.875" style="3" customWidth="1"/>
    <col min="22" max="22" width="92.125" style="3" customWidth="1"/>
    <col min="23" max="23" width="77.25" style="3" customWidth="1"/>
    <col min="24" max="24" width="38.125" style="6" customWidth="1"/>
    <col min="25" max="16384" width="11" style="3"/>
  </cols>
  <sheetData>
    <row r="1" spans="1:30" ht="61.5" customHeight="1" x14ac:dyDescent="0.2">
      <c r="A1" s="243" t="s">
        <v>57</v>
      </c>
      <c r="B1" s="244"/>
      <c r="C1" s="244"/>
      <c r="D1" s="244"/>
      <c r="E1" s="244"/>
      <c r="F1" s="244"/>
      <c r="G1" s="244"/>
      <c r="H1" s="244"/>
      <c r="I1" s="244"/>
      <c r="J1" s="244"/>
      <c r="K1" s="244"/>
      <c r="L1" s="244"/>
      <c r="M1" s="244"/>
      <c r="N1" s="244"/>
      <c r="O1" s="245"/>
      <c r="P1" s="247"/>
      <c r="Q1" s="248"/>
      <c r="R1" s="248"/>
      <c r="S1" s="13"/>
      <c r="T1" s="36"/>
      <c r="U1" s="13"/>
      <c r="V1" s="13"/>
      <c r="W1" s="13"/>
      <c r="X1" s="42"/>
    </row>
    <row r="2" spans="1:30" ht="21" customHeight="1" x14ac:dyDescent="0.2">
      <c r="A2" s="246" t="s">
        <v>58</v>
      </c>
      <c r="B2" s="246"/>
      <c r="C2" s="246"/>
      <c r="D2" s="246"/>
      <c r="E2" s="246"/>
      <c r="F2" s="246"/>
      <c r="G2" s="246"/>
      <c r="H2" s="246"/>
      <c r="I2" s="246" t="s">
        <v>305</v>
      </c>
      <c r="J2" s="246"/>
      <c r="K2" s="246"/>
      <c r="L2" s="246"/>
      <c r="M2" s="246"/>
      <c r="N2" s="246"/>
      <c r="O2" s="246"/>
      <c r="P2" s="317" t="s">
        <v>314</v>
      </c>
      <c r="Q2" s="318"/>
      <c r="R2" s="319"/>
      <c r="S2" s="317" t="s">
        <v>325</v>
      </c>
      <c r="T2" s="318"/>
      <c r="U2" s="319"/>
      <c r="V2" s="317" t="s">
        <v>326</v>
      </c>
      <c r="W2" s="318"/>
      <c r="X2" s="319"/>
    </row>
    <row r="3" spans="1:30" ht="44.25" customHeight="1" x14ac:dyDescent="0.2">
      <c r="A3" s="4" t="s">
        <v>59</v>
      </c>
      <c r="B3" s="4" t="s">
        <v>60</v>
      </c>
      <c r="C3" s="4" t="s">
        <v>61</v>
      </c>
      <c r="D3" s="4" t="s">
        <v>62</v>
      </c>
      <c r="E3" s="4" t="s">
        <v>63</v>
      </c>
      <c r="F3" s="4" t="s">
        <v>414</v>
      </c>
      <c r="G3" s="4" t="s">
        <v>64</v>
      </c>
      <c r="H3" s="4" t="s">
        <v>65</v>
      </c>
      <c r="I3" s="4" t="s">
        <v>66</v>
      </c>
      <c r="J3" s="4" t="s">
        <v>209</v>
      </c>
      <c r="K3" s="4" t="s">
        <v>67</v>
      </c>
      <c r="L3" s="4" t="s">
        <v>68</v>
      </c>
      <c r="M3" s="4" t="s">
        <v>69</v>
      </c>
      <c r="N3" s="4" t="s">
        <v>70</v>
      </c>
      <c r="O3" s="8" t="s">
        <v>208</v>
      </c>
      <c r="P3" s="313" t="s">
        <v>311</v>
      </c>
      <c r="Q3" s="314" t="s">
        <v>312</v>
      </c>
      <c r="R3" s="315" t="s">
        <v>313</v>
      </c>
      <c r="S3" s="313" t="s">
        <v>311</v>
      </c>
      <c r="T3" s="314" t="s">
        <v>312</v>
      </c>
      <c r="U3" s="315" t="s">
        <v>313</v>
      </c>
      <c r="V3" s="313" t="s">
        <v>311</v>
      </c>
      <c r="W3" s="314" t="s">
        <v>312</v>
      </c>
      <c r="X3" s="316" t="s">
        <v>313</v>
      </c>
    </row>
    <row r="4" spans="1:30" s="6" customFormat="1" ht="144.75" customHeight="1" x14ac:dyDescent="0.2">
      <c r="A4" s="78">
        <v>1</v>
      </c>
      <c r="B4" s="79" t="s">
        <v>71</v>
      </c>
      <c r="C4" s="80" t="s">
        <v>72</v>
      </c>
      <c r="D4" s="81" t="s">
        <v>73</v>
      </c>
      <c r="E4" s="81" t="s">
        <v>74</v>
      </c>
      <c r="F4" s="80" t="s">
        <v>82</v>
      </c>
      <c r="G4" s="80" t="s">
        <v>76</v>
      </c>
      <c r="H4" s="80" t="s">
        <v>77</v>
      </c>
      <c r="I4" s="80" t="s">
        <v>79</v>
      </c>
      <c r="J4" s="80" t="s">
        <v>79</v>
      </c>
      <c r="K4" s="80" t="s">
        <v>204</v>
      </c>
      <c r="L4" s="80" t="s">
        <v>415</v>
      </c>
      <c r="M4" s="82">
        <v>45291</v>
      </c>
      <c r="N4" s="80" t="s">
        <v>242</v>
      </c>
      <c r="O4" s="83" t="s">
        <v>416</v>
      </c>
      <c r="P4" s="84" t="s">
        <v>315</v>
      </c>
      <c r="Q4" s="84"/>
      <c r="R4" s="84"/>
      <c r="S4" s="85" t="s">
        <v>315</v>
      </c>
      <c r="T4" s="85" t="s">
        <v>315</v>
      </c>
      <c r="U4" s="86"/>
      <c r="V4" s="87" t="s">
        <v>443</v>
      </c>
      <c r="W4" s="87" t="s">
        <v>444</v>
      </c>
      <c r="X4" s="87" t="s">
        <v>445</v>
      </c>
    </row>
    <row r="5" spans="1:30" s="99" customFormat="1" ht="279.75" customHeight="1" x14ac:dyDescent="0.2">
      <c r="A5" s="88">
        <v>2</v>
      </c>
      <c r="B5" s="89" t="s">
        <v>80</v>
      </c>
      <c r="C5" s="90" t="s">
        <v>400</v>
      </c>
      <c r="D5" s="91" t="s">
        <v>73</v>
      </c>
      <c r="E5" s="91" t="s">
        <v>81</v>
      </c>
      <c r="F5" s="91" t="s">
        <v>82</v>
      </c>
      <c r="G5" s="92" t="s">
        <v>119</v>
      </c>
      <c r="H5" s="92" t="s">
        <v>119</v>
      </c>
      <c r="I5" s="90" t="s">
        <v>78</v>
      </c>
      <c r="J5" s="90" t="s">
        <v>85</v>
      </c>
      <c r="K5" s="90" t="s">
        <v>211</v>
      </c>
      <c r="L5" s="90" t="s">
        <v>86</v>
      </c>
      <c r="M5" s="89" t="s">
        <v>310</v>
      </c>
      <c r="N5" s="90" t="s">
        <v>244</v>
      </c>
      <c r="O5" s="93" t="s">
        <v>401</v>
      </c>
      <c r="P5" s="87" t="s">
        <v>446</v>
      </c>
      <c r="Q5" s="87" t="s">
        <v>447</v>
      </c>
      <c r="R5" s="94"/>
      <c r="S5" s="95" t="s">
        <v>448</v>
      </c>
      <c r="T5" s="87" t="s">
        <v>449</v>
      </c>
      <c r="U5" s="95" t="s">
        <v>450</v>
      </c>
      <c r="V5" s="95" t="s">
        <v>451</v>
      </c>
      <c r="W5" s="87" t="s">
        <v>491</v>
      </c>
      <c r="X5" s="96"/>
      <c r="Y5" s="97"/>
      <c r="Z5" s="97"/>
      <c r="AA5" s="97"/>
      <c r="AB5" s="98"/>
      <c r="AC5" s="97"/>
      <c r="AD5" s="97"/>
    </row>
    <row r="6" spans="1:30" s="99" customFormat="1" ht="148.5" customHeight="1" x14ac:dyDescent="0.2">
      <c r="A6" s="88">
        <v>3</v>
      </c>
      <c r="B6" s="89" t="s">
        <v>87</v>
      </c>
      <c r="C6" s="90" t="s">
        <v>205</v>
      </c>
      <c r="D6" s="91" t="s">
        <v>73</v>
      </c>
      <c r="E6" s="91" t="s">
        <v>88</v>
      </c>
      <c r="F6" s="91" t="s">
        <v>82</v>
      </c>
      <c r="G6" s="90" t="s">
        <v>83</v>
      </c>
      <c r="H6" s="90" t="s">
        <v>84</v>
      </c>
      <c r="I6" s="90" t="s">
        <v>78</v>
      </c>
      <c r="J6" s="90" t="s">
        <v>89</v>
      </c>
      <c r="K6" s="90" t="s">
        <v>212</v>
      </c>
      <c r="L6" s="90" t="s">
        <v>90</v>
      </c>
      <c r="M6" s="89" t="s">
        <v>306</v>
      </c>
      <c r="N6" s="90" t="s">
        <v>91</v>
      </c>
      <c r="O6" s="93" t="s">
        <v>402</v>
      </c>
      <c r="P6" s="95" t="s">
        <v>452</v>
      </c>
      <c r="Q6" s="100" t="s">
        <v>453</v>
      </c>
      <c r="R6" s="100" t="s">
        <v>454</v>
      </c>
      <c r="S6" s="95" t="s">
        <v>455</v>
      </c>
      <c r="T6" s="101" t="s">
        <v>456</v>
      </c>
      <c r="U6" s="102"/>
      <c r="V6" s="95" t="s">
        <v>457</v>
      </c>
      <c r="W6" s="95" t="s">
        <v>487</v>
      </c>
      <c r="X6" s="96"/>
    </row>
    <row r="7" spans="1:30" s="99" customFormat="1" ht="409.5" customHeight="1" x14ac:dyDescent="0.2">
      <c r="A7" s="88">
        <v>4</v>
      </c>
      <c r="B7" s="89" t="s">
        <v>92</v>
      </c>
      <c r="C7" s="90" t="s">
        <v>93</v>
      </c>
      <c r="D7" s="91" t="s">
        <v>73</v>
      </c>
      <c r="E7" s="91" t="s">
        <v>94</v>
      </c>
      <c r="F7" s="91" t="s">
        <v>75</v>
      </c>
      <c r="G7" s="90" t="s">
        <v>83</v>
      </c>
      <c r="H7" s="90" t="s">
        <v>77</v>
      </c>
      <c r="I7" s="90" t="s">
        <v>78</v>
      </c>
      <c r="J7" s="90" t="s">
        <v>95</v>
      </c>
      <c r="K7" s="90" t="s">
        <v>213</v>
      </c>
      <c r="L7" s="90" t="s">
        <v>247</v>
      </c>
      <c r="M7" s="89" t="s">
        <v>306</v>
      </c>
      <c r="N7" s="90" t="s">
        <v>96</v>
      </c>
      <c r="O7" s="90" t="s">
        <v>402</v>
      </c>
      <c r="P7" s="239" t="s">
        <v>492</v>
      </c>
      <c r="Q7" s="241" t="s">
        <v>458</v>
      </c>
      <c r="R7" s="249"/>
      <c r="S7" s="251" t="s">
        <v>459</v>
      </c>
      <c r="T7" s="251" t="s">
        <v>460</v>
      </c>
      <c r="U7" s="254"/>
      <c r="V7" s="256" t="s">
        <v>461</v>
      </c>
      <c r="W7" s="256" t="s">
        <v>482</v>
      </c>
      <c r="X7" s="96"/>
    </row>
    <row r="8" spans="1:30" s="99" customFormat="1" ht="399" customHeight="1" x14ac:dyDescent="0.2">
      <c r="A8" s="88">
        <v>5</v>
      </c>
      <c r="B8" s="89" t="s">
        <v>92</v>
      </c>
      <c r="C8" s="90" t="s">
        <v>97</v>
      </c>
      <c r="D8" s="91" t="s">
        <v>73</v>
      </c>
      <c r="E8" s="91" t="s">
        <v>403</v>
      </c>
      <c r="F8" s="91" t="s">
        <v>75</v>
      </c>
      <c r="G8" s="90" t="s">
        <v>83</v>
      </c>
      <c r="H8" s="90" t="s">
        <v>77</v>
      </c>
      <c r="I8" s="90" t="s">
        <v>78</v>
      </c>
      <c r="J8" s="90" t="s">
        <v>98</v>
      </c>
      <c r="K8" s="90" t="s">
        <v>213</v>
      </c>
      <c r="L8" s="90" t="s">
        <v>247</v>
      </c>
      <c r="M8" s="89" t="s">
        <v>306</v>
      </c>
      <c r="N8" s="90" t="s">
        <v>96</v>
      </c>
      <c r="O8" s="90" t="s">
        <v>402</v>
      </c>
      <c r="P8" s="240"/>
      <c r="Q8" s="242"/>
      <c r="R8" s="250"/>
      <c r="S8" s="252"/>
      <c r="T8" s="253"/>
      <c r="U8" s="255"/>
      <c r="V8" s="257"/>
      <c r="W8" s="257"/>
      <c r="X8" s="96"/>
    </row>
    <row r="9" spans="1:30" s="99" customFormat="1" ht="371.25" x14ac:dyDescent="0.2">
      <c r="A9" s="88">
        <v>6</v>
      </c>
      <c r="B9" s="89" t="s">
        <v>92</v>
      </c>
      <c r="C9" s="90" t="s">
        <v>206</v>
      </c>
      <c r="D9" s="91" t="s">
        <v>73</v>
      </c>
      <c r="E9" s="91" t="s">
        <v>404</v>
      </c>
      <c r="F9" s="91" t="s">
        <v>75</v>
      </c>
      <c r="G9" s="90" t="s">
        <v>76</v>
      </c>
      <c r="H9" s="90" t="s">
        <v>77</v>
      </c>
      <c r="I9" s="90" t="s">
        <v>78</v>
      </c>
      <c r="J9" s="90" t="s">
        <v>99</v>
      </c>
      <c r="K9" s="90" t="s">
        <v>100</v>
      </c>
      <c r="L9" s="90" t="s">
        <v>247</v>
      </c>
      <c r="M9" s="89" t="s">
        <v>306</v>
      </c>
      <c r="N9" s="90" t="s">
        <v>405</v>
      </c>
      <c r="O9" s="90" t="s">
        <v>402</v>
      </c>
      <c r="P9" s="95" t="s">
        <v>462</v>
      </c>
      <c r="Q9" s="103" t="s">
        <v>463</v>
      </c>
      <c r="R9" s="104"/>
      <c r="S9" s="105" t="s">
        <v>464</v>
      </c>
      <c r="T9" s="95" t="s">
        <v>465</v>
      </c>
      <c r="U9" s="102"/>
      <c r="V9" s="105" t="s">
        <v>466</v>
      </c>
      <c r="W9" s="104" t="s">
        <v>488</v>
      </c>
      <c r="X9" s="104"/>
    </row>
    <row r="10" spans="1:30" s="99" customFormat="1" ht="159" customHeight="1" x14ac:dyDescent="0.2">
      <c r="A10" s="88">
        <v>7</v>
      </c>
      <c r="B10" s="89" t="s">
        <v>22</v>
      </c>
      <c r="C10" s="106" t="s">
        <v>207</v>
      </c>
      <c r="D10" s="91" t="s">
        <v>73</v>
      </c>
      <c r="E10" s="89" t="s">
        <v>132</v>
      </c>
      <c r="F10" s="91" t="s">
        <v>101</v>
      </c>
      <c r="G10" s="92" t="s">
        <v>83</v>
      </c>
      <c r="H10" s="92" t="s">
        <v>84</v>
      </c>
      <c r="I10" s="90" t="s">
        <v>78</v>
      </c>
      <c r="J10" s="106" t="s">
        <v>133</v>
      </c>
      <c r="K10" s="90" t="s">
        <v>214</v>
      </c>
      <c r="L10" s="90" t="s">
        <v>102</v>
      </c>
      <c r="M10" s="89" t="s">
        <v>306</v>
      </c>
      <c r="N10" s="90" t="s">
        <v>134</v>
      </c>
      <c r="O10" s="90" t="s">
        <v>406</v>
      </c>
      <c r="P10" s="95" t="s">
        <v>467</v>
      </c>
      <c r="Q10" s="95" t="s">
        <v>468</v>
      </c>
      <c r="R10" s="107"/>
      <c r="S10" s="100" t="s">
        <v>469</v>
      </c>
      <c r="T10" s="100" t="s">
        <v>470</v>
      </c>
      <c r="U10" s="102"/>
      <c r="V10" s="87" t="s">
        <v>471</v>
      </c>
      <c r="W10" s="87" t="s">
        <v>490</v>
      </c>
      <c r="X10" s="96"/>
    </row>
    <row r="11" spans="1:30" s="99" customFormat="1" ht="228.75" customHeight="1" x14ac:dyDescent="0.2">
      <c r="A11" s="88">
        <v>8</v>
      </c>
      <c r="B11" s="89" t="s">
        <v>103</v>
      </c>
      <c r="C11" s="90" t="s">
        <v>104</v>
      </c>
      <c r="D11" s="91" t="s">
        <v>73</v>
      </c>
      <c r="E11" s="91" t="s">
        <v>245</v>
      </c>
      <c r="F11" s="91" t="s">
        <v>75</v>
      </c>
      <c r="G11" s="92" t="s">
        <v>83</v>
      </c>
      <c r="H11" s="92" t="s">
        <v>77</v>
      </c>
      <c r="I11" s="90" t="s">
        <v>78</v>
      </c>
      <c r="J11" s="106" t="s">
        <v>307</v>
      </c>
      <c r="K11" s="89" t="s">
        <v>407</v>
      </c>
      <c r="L11" s="90" t="s">
        <v>246</v>
      </c>
      <c r="M11" s="89" t="s">
        <v>306</v>
      </c>
      <c r="N11" s="90" t="s">
        <v>308</v>
      </c>
      <c r="O11" s="90" t="s">
        <v>408</v>
      </c>
      <c r="P11" s="95" t="s">
        <v>472</v>
      </c>
      <c r="Q11" s="95" t="s">
        <v>473</v>
      </c>
      <c r="R11" s="94"/>
      <c r="S11" s="108" t="s">
        <v>474</v>
      </c>
      <c r="T11" s="108" t="s">
        <v>475</v>
      </c>
      <c r="U11" s="95" t="s">
        <v>476</v>
      </c>
      <c r="V11" s="87" t="s">
        <v>477</v>
      </c>
      <c r="W11" s="87" t="s">
        <v>489</v>
      </c>
      <c r="X11" s="95" t="s">
        <v>478</v>
      </c>
    </row>
    <row r="12" spans="1:30" ht="156.75" x14ac:dyDescent="0.2">
      <c r="A12" s="78">
        <v>9</v>
      </c>
      <c r="B12" s="79" t="s">
        <v>105</v>
      </c>
      <c r="C12" s="80" t="s">
        <v>409</v>
      </c>
      <c r="D12" s="81" t="s">
        <v>73</v>
      </c>
      <c r="E12" s="81" t="s">
        <v>410</v>
      </c>
      <c r="F12" s="81" t="s">
        <v>101</v>
      </c>
      <c r="G12" s="109" t="s">
        <v>76</v>
      </c>
      <c r="H12" s="109" t="s">
        <v>77</v>
      </c>
      <c r="I12" s="80" t="s">
        <v>78</v>
      </c>
      <c r="J12" s="110" t="s">
        <v>411</v>
      </c>
      <c r="K12" s="80" t="s">
        <v>215</v>
      </c>
      <c r="L12" s="80" t="s">
        <v>106</v>
      </c>
      <c r="M12" s="82">
        <v>45291</v>
      </c>
      <c r="N12" s="80" t="s">
        <v>432</v>
      </c>
      <c r="O12" s="83" t="s">
        <v>402</v>
      </c>
      <c r="P12" s="84" t="s">
        <v>315</v>
      </c>
      <c r="Q12" s="84"/>
      <c r="R12" s="84"/>
      <c r="S12" s="84" t="s">
        <v>315</v>
      </c>
      <c r="T12" s="111"/>
      <c r="U12" s="112"/>
      <c r="V12" s="113" t="s">
        <v>435</v>
      </c>
      <c r="W12" s="87" t="s">
        <v>479</v>
      </c>
      <c r="X12" s="86"/>
    </row>
    <row r="13" spans="1:30" ht="155.25" customHeight="1" x14ac:dyDescent="0.2">
      <c r="A13" s="78">
        <v>10</v>
      </c>
      <c r="B13" s="79" t="s">
        <v>37</v>
      </c>
      <c r="C13" s="80" t="s">
        <v>218</v>
      </c>
      <c r="D13" s="81" t="s">
        <v>73</v>
      </c>
      <c r="E13" s="81" t="s">
        <v>219</v>
      </c>
      <c r="F13" s="81" t="s">
        <v>82</v>
      </c>
      <c r="G13" s="109" t="s">
        <v>76</v>
      </c>
      <c r="H13" s="109" t="s">
        <v>77</v>
      </c>
      <c r="I13" s="80" t="s">
        <v>78</v>
      </c>
      <c r="J13" s="110" t="s">
        <v>412</v>
      </c>
      <c r="K13" s="79" t="s">
        <v>309</v>
      </c>
      <c r="L13" s="80" t="s">
        <v>248</v>
      </c>
      <c r="M13" s="82">
        <v>45291</v>
      </c>
      <c r="N13" s="80" t="s">
        <v>434</v>
      </c>
      <c r="O13" s="83" t="s">
        <v>413</v>
      </c>
      <c r="P13" s="84" t="s">
        <v>315</v>
      </c>
      <c r="Q13" s="84"/>
      <c r="R13" s="84"/>
      <c r="S13" s="84" t="s">
        <v>315</v>
      </c>
      <c r="T13" s="111"/>
      <c r="U13" s="114"/>
      <c r="V13" s="87" t="s">
        <v>480</v>
      </c>
      <c r="W13" s="87" t="s">
        <v>481</v>
      </c>
      <c r="X13" s="86"/>
      <c r="Z13" s="3">
        <v>132</v>
      </c>
      <c r="AA13" s="3">
        <v>426</v>
      </c>
      <c r="AB13" s="3">
        <f>+Z13/AA13</f>
        <v>0.30985915492957744</v>
      </c>
    </row>
    <row r="14" spans="1:30" ht="15" x14ac:dyDescent="0.2">
      <c r="A14" s="5">
        <v>12</v>
      </c>
      <c r="S14" s="35"/>
    </row>
    <row r="15" spans="1:30" ht="15" x14ac:dyDescent="0.25">
      <c r="A15" s="5">
        <v>13</v>
      </c>
      <c r="B15" s="7" t="s">
        <v>107</v>
      </c>
      <c r="F15" s="7" t="s">
        <v>108</v>
      </c>
      <c r="G15" s="7" t="s">
        <v>109</v>
      </c>
      <c r="H15" s="7" t="s">
        <v>110</v>
      </c>
      <c r="I15" s="7" t="s">
        <v>111</v>
      </c>
      <c r="S15" s="35"/>
    </row>
    <row r="16" spans="1:30" ht="15" x14ac:dyDescent="0.2">
      <c r="A16" s="5">
        <v>14</v>
      </c>
      <c r="B16" s="3" t="s">
        <v>105</v>
      </c>
      <c r="F16" s="3" t="s">
        <v>112</v>
      </c>
      <c r="G16" s="3" t="s">
        <v>113</v>
      </c>
      <c r="H16" s="3" t="s">
        <v>77</v>
      </c>
      <c r="I16" s="3" t="s">
        <v>114</v>
      </c>
    </row>
    <row r="17" spans="1:9" ht="15" x14ac:dyDescent="0.2">
      <c r="A17" s="5">
        <v>15</v>
      </c>
      <c r="B17" s="3" t="s">
        <v>115</v>
      </c>
      <c r="F17" s="3" t="s">
        <v>116</v>
      </c>
      <c r="G17" s="3" t="s">
        <v>117</v>
      </c>
      <c r="H17" s="3" t="s">
        <v>84</v>
      </c>
      <c r="I17" s="3" t="s">
        <v>118</v>
      </c>
    </row>
    <row r="18" spans="1:9" ht="15" x14ac:dyDescent="0.2">
      <c r="A18" s="5">
        <v>16</v>
      </c>
      <c r="B18" s="3" t="s">
        <v>71</v>
      </c>
      <c r="F18" s="3" t="s">
        <v>75</v>
      </c>
      <c r="G18" s="3" t="s">
        <v>119</v>
      </c>
      <c r="H18" s="3" t="s">
        <v>119</v>
      </c>
      <c r="I18" s="3" t="s">
        <v>78</v>
      </c>
    </row>
    <row r="19" spans="1:9" ht="15" x14ac:dyDescent="0.2">
      <c r="A19" s="5">
        <v>17</v>
      </c>
      <c r="B19" s="3" t="s">
        <v>120</v>
      </c>
      <c r="F19" s="3" t="s">
        <v>82</v>
      </c>
      <c r="G19" s="3" t="s">
        <v>83</v>
      </c>
      <c r="H19" s="3" t="s">
        <v>121</v>
      </c>
      <c r="I19" s="3" t="s">
        <v>122</v>
      </c>
    </row>
    <row r="20" spans="1:9" ht="15" x14ac:dyDescent="0.2">
      <c r="A20" s="5">
        <v>18</v>
      </c>
      <c r="B20" s="3" t="s">
        <v>123</v>
      </c>
      <c r="F20" s="3" t="s">
        <v>101</v>
      </c>
      <c r="G20" s="3" t="s">
        <v>76</v>
      </c>
    </row>
    <row r="21" spans="1:9" ht="15" x14ac:dyDescent="0.2">
      <c r="A21" s="5">
        <v>19</v>
      </c>
      <c r="B21" s="3" t="s">
        <v>37</v>
      </c>
    </row>
    <row r="22" spans="1:9" ht="15" x14ac:dyDescent="0.2">
      <c r="A22" s="5">
        <v>20</v>
      </c>
      <c r="B22" s="3" t="s">
        <v>87</v>
      </c>
    </row>
    <row r="23" spans="1:9" ht="15" x14ac:dyDescent="0.2">
      <c r="A23" s="5">
        <v>21</v>
      </c>
      <c r="B23" s="3" t="s">
        <v>80</v>
      </c>
    </row>
    <row r="24" spans="1:9" ht="15" x14ac:dyDescent="0.2">
      <c r="A24" s="5">
        <v>22</v>
      </c>
      <c r="B24" s="3" t="s">
        <v>103</v>
      </c>
    </row>
    <row r="25" spans="1:9" ht="15" x14ac:dyDescent="0.2">
      <c r="A25" s="5">
        <v>23</v>
      </c>
      <c r="B25" s="3" t="s">
        <v>124</v>
      </c>
    </row>
    <row r="26" spans="1:9" ht="36.75" customHeight="1" x14ac:dyDescent="0.2">
      <c r="A26" s="5">
        <v>24</v>
      </c>
      <c r="B26" s="3" t="s">
        <v>22</v>
      </c>
    </row>
    <row r="27" spans="1:9" ht="21.75" customHeight="1" x14ac:dyDescent="0.2">
      <c r="A27" s="5">
        <v>25</v>
      </c>
      <c r="B27" s="3" t="s">
        <v>92</v>
      </c>
    </row>
    <row r="28" spans="1:9" ht="33.75" customHeight="1" x14ac:dyDescent="0.2">
      <c r="A28" s="5">
        <v>26</v>
      </c>
      <c r="B28" s="3" t="s">
        <v>125</v>
      </c>
    </row>
    <row r="29" spans="1:9" hidden="1" x14ac:dyDescent="0.2"/>
    <row r="30" spans="1:9" hidden="1" x14ac:dyDescent="0.2"/>
    <row r="31" spans="1:9" hidden="1" x14ac:dyDescent="0.2"/>
  </sheetData>
  <mergeCells count="15">
    <mergeCell ref="P7:P8"/>
    <mergeCell ref="Q7:Q8"/>
    <mergeCell ref="S2:U2"/>
    <mergeCell ref="V2:X2"/>
    <mergeCell ref="A1:O1"/>
    <mergeCell ref="A2:H2"/>
    <mergeCell ref="I2:O2"/>
    <mergeCell ref="P1:R1"/>
    <mergeCell ref="P2:R2"/>
    <mergeCell ref="R7:R8"/>
    <mergeCell ref="S7:S8"/>
    <mergeCell ref="T7:T8"/>
    <mergeCell ref="U7:U8"/>
    <mergeCell ref="V7:V8"/>
    <mergeCell ref="W7:W8"/>
  </mergeCells>
  <dataValidations count="9">
    <dataValidation type="list" allowBlank="1" showInputMessage="1" showErrorMessage="1" sqref="B4">
      <formula1>$B$17:$B$29</formula1>
    </dataValidation>
    <dataValidation type="list" allowBlank="1" showInputMessage="1" showErrorMessage="1" sqref="F4 F13 F9 F7">
      <formula1>$F$17:$F$21</formula1>
    </dataValidation>
    <dataValidation type="list" allowBlank="1" showInputMessage="1" showErrorMessage="1" sqref="G4 G13 G9 G7">
      <formula1>$G$17:$G$21</formula1>
    </dataValidation>
    <dataValidation type="list" allowBlank="1" showInputMessage="1" showErrorMessage="1" sqref="H4 H13 H9 H7">
      <formula1>$H$17:$H$20</formula1>
    </dataValidation>
    <dataValidation type="list" allowBlank="1" showInputMessage="1" showErrorMessage="1" sqref="F5:F6 F10:F12 F8">
      <formula1>$F$16:$F$20</formula1>
    </dataValidation>
    <dataValidation type="list" allowBlank="1" showInputMessage="1" showErrorMessage="1" sqref="G5:G6 G10:G12 G8">
      <formula1>$G$16:$G$20</formula1>
    </dataValidation>
    <dataValidation type="list" allowBlank="1" showInputMessage="1" showErrorMessage="1" sqref="H5:H6 H10:H12 H8">
      <formula1>$H$16:$H$19</formula1>
    </dataValidation>
    <dataValidation type="list" allowBlank="1" showInputMessage="1" showErrorMessage="1" sqref="B5:B13">
      <formula1>$B$16:$B$28</formula1>
    </dataValidation>
    <dataValidation type="list" allowBlank="1" showInputMessage="1" showErrorMessage="1" sqref="I5:I13">
      <formula1>$I$16:$I$19</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9"/>
  <sheetViews>
    <sheetView showGridLines="0" zoomScale="70" zoomScaleNormal="70" workbookViewId="0">
      <pane xSplit="3" ySplit="4" topLeftCell="G5" activePane="bottomRight" state="frozen"/>
      <selection pane="topRight" activeCell="D1" sqref="D1"/>
      <selection pane="bottomLeft" activeCell="A5" sqref="A5"/>
      <selection pane="bottomRight" activeCell="O5" sqref="O5"/>
    </sheetView>
  </sheetViews>
  <sheetFormatPr baseColWidth="10" defaultColWidth="12.625" defaultRowHeight="15" customHeight="1" x14ac:dyDescent="0.2"/>
  <cols>
    <col min="1" max="1" width="3.25" style="21" customWidth="1"/>
    <col min="2" max="2" width="19.875" style="21" customWidth="1"/>
    <col min="3" max="3" width="3.625" style="21" customWidth="1"/>
    <col min="4" max="4" width="38.125" style="21" customWidth="1"/>
    <col min="5" max="5" width="28.25" style="21" customWidth="1"/>
    <col min="6" max="6" width="28.625" style="21" customWidth="1"/>
    <col min="7" max="7" width="19.625" style="21" customWidth="1"/>
    <col min="8" max="8" width="12.875" style="21" customWidth="1"/>
    <col min="9" max="9" width="13" style="21" customWidth="1"/>
    <col min="10" max="10" width="12.25" style="21" customWidth="1"/>
    <col min="11" max="11" width="85.625" style="115" customWidth="1"/>
    <col min="12" max="12" width="29.875" style="21" customWidth="1"/>
    <col min="13" max="19" width="9.375" style="21" customWidth="1"/>
    <col min="20" max="16384" width="12.625" style="21"/>
  </cols>
  <sheetData>
    <row r="1" spans="1:12" ht="15" customHeight="1" thickBot="1" x14ac:dyDescent="0.25"/>
    <row r="2" spans="1:12" ht="52.5" customHeight="1" thickBot="1" x14ac:dyDescent="0.25">
      <c r="A2" s="116"/>
      <c r="B2" s="262" t="s">
        <v>0</v>
      </c>
      <c r="C2" s="263"/>
      <c r="D2" s="263"/>
      <c r="E2" s="263"/>
      <c r="F2" s="263"/>
      <c r="G2" s="263"/>
      <c r="H2" s="263"/>
      <c r="I2" s="263"/>
      <c r="J2" s="263"/>
      <c r="K2" s="263"/>
      <c r="L2" s="264"/>
    </row>
    <row r="3" spans="1:12" ht="15" customHeight="1" x14ac:dyDescent="0.2">
      <c r="B3" s="260" t="s">
        <v>1</v>
      </c>
      <c r="C3" s="261"/>
      <c r="D3" s="261"/>
      <c r="E3" s="261"/>
      <c r="F3" s="261"/>
      <c r="G3" s="261"/>
      <c r="H3" s="261"/>
      <c r="I3" s="261"/>
      <c r="J3" s="261"/>
      <c r="K3" s="261"/>
      <c r="L3" s="261"/>
    </row>
    <row r="4" spans="1:12" s="14" customFormat="1" ht="65.25" customHeight="1" x14ac:dyDescent="0.2">
      <c r="B4" s="50" t="s">
        <v>2</v>
      </c>
      <c r="C4" s="258" t="s">
        <v>3</v>
      </c>
      <c r="D4" s="259"/>
      <c r="E4" s="50" t="s">
        <v>4</v>
      </c>
      <c r="F4" s="50" t="s">
        <v>5</v>
      </c>
      <c r="G4" s="50" t="s">
        <v>6</v>
      </c>
      <c r="H4" s="320" t="s">
        <v>316</v>
      </c>
      <c r="I4" s="320" t="s">
        <v>317</v>
      </c>
      <c r="J4" s="320" t="s">
        <v>318</v>
      </c>
      <c r="K4" s="320" t="s">
        <v>312</v>
      </c>
      <c r="L4" s="320" t="s">
        <v>313</v>
      </c>
    </row>
    <row r="5" spans="1:12" ht="210.75" customHeight="1" x14ac:dyDescent="0.2">
      <c r="B5" s="117" t="s">
        <v>7</v>
      </c>
      <c r="C5" s="118" t="s">
        <v>8</v>
      </c>
      <c r="D5" s="119" t="s">
        <v>150</v>
      </c>
      <c r="E5" s="118" t="s">
        <v>278</v>
      </c>
      <c r="F5" s="118" t="s">
        <v>221</v>
      </c>
      <c r="G5" s="120">
        <v>45107</v>
      </c>
      <c r="H5" s="121" t="s">
        <v>319</v>
      </c>
      <c r="I5" s="122">
        <v>1</v>
      </c>
      <c r="J5" s="123" t="s">
        <v>428</v>
      </c>
      <c r="K5" s="113" t="s">
        <v>493</v>
      </c>
      <c r="L5" s="124" t="s">
        <v>483</v>
      </c>
    </row>
    <row r="6" spans="1:12" s="125" customFormat="1" ht="102" x14ac:dyDescent="0.2">
      <c r="B6" s="117" t="s">
        <v>11</v>
      </c>
      <c r="C6" s="126" t="s">
        <v>12</v>
      </c>
      <c r="D6" s="127" t="s">
        <v>279</v>
      </c>
      <c r="E6" s="126" t="s">
        <v>222</v>
      </c>
      <c r="F6" s="126" t="s">
        <v>126</v>
      </c>
      <c r="G6" s="128">
        <v>44957</v>
      </c>
      <c r="H6" s="129">
        <v>1</v>
      </c>
      <c r="I6" s="123" t="s">
        <v>395</v>
      </c>
      <c r="J6" s="123" t="s">
        <v>395</v>
      </c>
      <c r="K6" s="130" t="s">
        <v>484</v>
      </c>
      <c r="L6" s="131"/>
    </row>
    <row r="7" spans="1:12" ht="116.25" customHeight="1" x14ac:dyDescent="0.2">
      <c r="B7" s="117" t="s">
        <v>13</v>
      </c>
      <c r="C7" s="118" t="s">
        <v>14</v>
      </c>
      <c r="D7" s="127" t="s">
        <v>151</v>
      </c>
      <c r="E7" s="126" t="s">
        <v>127</v>
      </c>
      <c r="F7" s="126" t="s">
        <v>16</v>
      </c>
      <c r="G7" s="128">
        <v>44957</v>
      </c>
      <c r="H7" s="129">
        <v>1</v>
      </c>
      <c r="I7" s="123" t="s">
        <v>395</v>
      </c>
      <c r="J7" s="123" t="s">
        <v>395</v>
      </c>
      <c r="K7" s="132" t="s">
        <v>485</v>
      </c>
      <c r="L7" s="132"/>
    </row>
    <row r="8" spans="1:12" ht="213.75" customHeight="1" x14ac:dyDescent="0.2">
      <c r="B8" s="117" t="s">
        <v>17</v>
      </c>
      <c r="C8" s="118" t="s">
        <v>18</v>
      </c>
      <c r="D8" s="127" t="s">
        <v>47</v>
      </c>
      <c r="E8" s="126" t="s">
        <v>19</v>
      </c>
      <c r="F8" s="126" t="s">
        <v>220</v>
      </c>
      <c r="G8" s="126" t="s">
        <v>45</v>
      </c>
      <c r="H8" s="133">
        <f>7/7</f>
        <v>1</v>
      </c>
      <c r="I8" s="133">
        <f>7/7</f>
        <v>1</v>
      </c>
      <c r="J8" s="133">
        <f>10/10</f>
        <v>1</v>
      </c>
      <c r="K8" s="134" t="s">
        <v>495</v>
      </c>
      <c r="L8" s="119" t="s">
        <v>494</v>
      </c>
    </row>
    <row r="9" spans="1:12" ht="241.5" customHeight="1" x14ac:dyDescent="0.2">
      <c r="B9" s="117" t="s">
        <v>20</v>
      </c>
      <c r="C9" s="118" t="s">
        <v>21</v>
      </c>
      <c r="D9" s="119" t="s">
        <v>128</v>
      </c>
      <c r="E9" s="118" t="s">
        <v>223</v>
      </c>
      <c r="F9" s="118" t="s">
        <v>303</v>
      </c>
      <c r="G9" s="120" t="s">
        <v>304</v>
      </c>
      <c r="H9" s="135">
        <v>1</v>
      </c>
      <c r="I9" s="135">
        <v>1</v>
      </c>
      <c r="J9" s="135">
        <v>1</v>
      </c>
      <c r="K9" s="136" t="s">
        <v>496</v>
      </c>
      <c r="L9" s="137" t="s">
        <v>486</v>
      </c>
    </row>
    <row r="10" spans="1:12" ht="14.25" x14ac:dyDescent="0.2"/>
    <row r="11" spans="1:12" ht="14.25" x14ac:dyDescent="0.2"/>
    <row r="12" spans="1:12" ht="14.25" x14ac:dyDescent="0.2"/>
    <row r="13" spans="1:12" ht="14.25" x14ac:dyDescent="0.2"/>
    <row r="14" spans="1:12" ht="14.25" x14ac:dyDescent="0.2"/>
    <row r="15" spans="1:12" ht="14.25" x14ac:dyDescent="0.2"/>
    <row r="16" spans="1:12" ht="14.25" x14ac:dyDescent="0.2"/>
    <row r="17" ht="14.25" x14ac:dyDescent="0.2"/>
    <row r="18" ht="14.25" x14ac:dyDescent="0.2"/>
    <row r="19" ht="14.25"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C4:D4"/>
    <mergeCell ref="B3:L3"/>
    <mergeCell ref="B2:L2"/>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99"/>
  <sheetViews>
    <sheetView showGridLines="0" topLeftCell="J1" zoomScale="70" zoomScaleNormal="70" workbookViewId="0">
      <selection activeCell="P5" sqref="P5"/>
    </sheetView>
  </sheetViews>
  <sheetFormatPr baseColWidth="10" defaultColWidth="12.625" defaultRowHeight="15" customHeight="1" x14ac:dyDescent="0.2"/>
  <cols>
    <col min="1" max="1" width="3.25" style="21" customWidth="1"/>
    <col min="2" max="2" width="5" style="21" customWidth="1"/>
    <col min="3" max="3" width="23.5" style="21" customWidth="1"/>
    <col min="4" max="4" width="31.75" style="21" customWidth="1"/>
    <col min="5" max="5" width="30.625" style="21" customWidth="1"/>
    <col min="6" max="6" width="30.125" style="21" customWidth="1"/>
    <col min="7" max="7" width="19.625" style="21" customWidth="1"/>
    <col min="8" max="8" width="21.25" style="21" customWidth="1"/>
    <col min="9" max="9" width="14" style="21" customWidth="1"/>
    <col min="10" max="10" width="15.75" style="21" customWidth="1"/>
    <col min="11" max="11" width="14" style="21" customWidth="1"/>
    <col min="12" max="12" width="17.5" style="21" customWidth="1"/>
    <col min="13" max="13" width="18.375" style="21" customWidth="1"/>
    <col min="14" max="14" width="18.625" style="21" customWidth="1"/>
    <col min="15" max="15" width="76.125" style="21" customWidth="1"/>
    <col min="16" max="16" width="54.625" style="21" customWidth="1"/>
    <col min="17" max="20" width="9.375" style="21" customWidth="1"/>
    <col min="21" max="16384" width="12.625" style="21"/>
  </cols>
  <sheetData>
    <row r="2" spans="2:16" ht="52.5" customHeight="1" x14ac:dyDescent="0.2">
      <c r="B2" s="266" t="s">
        <v>0</v>
      </c>
      <c r="C2" s="267"/>
      <c r="D2" s="267"/>
      <c r="E2" s="267"/>
      <c r="F2" s="267"/>
      <c r="G2" s="267"/>
      <c r="H2" s="267"/>
      <c r="I2" s="267"/>
      <c r="J2" s="267"/>
      <c r="K2" s="267"/>
      <c r="L2" s="19"/>
      <c r="M2" s="19"/>
      <c r="N2" s="19"/>
      <c r="O2" s="19"/>
      <c r="P2" s="20"/>
    </row>
    <row r="3" spans="2:16" ht="22.5" customHeight="1" x14ac:dyDescent="0.2">
      <c r="B3" s="268" t="s">
        <v>23</v>
      </c>
      <c r="C3" s="269"/>
      <c r="D3" s="269"/>
      <c r="E3" s="269"/>
      <c r="F3" s="269"/>
      <c r="G3" s="269"/>
      <c r="H3" s="269"/>
      <c r="I3" s="269"/>
      <c r="J3" s="269"/>
      <c r="K3" s="269"/>
      <c r="L3" s="24"/>
      <c r="M3" s="24"/>
      <c r="N3" s="24"/>
      <c r="O3" s="24"/>
      <c r="P3" s="25"/>
    </row>
    <row r="4" spans="2:16" ht="18" customHeight="1" x14ac:dyDescent="0.2">
      <c r="B4" s="265" t="s">
        <v>24</v>
      </c>
      <c r="C4" s="265" t="s">
        <v>229</v>
      </c>
      <c r="D4" s="265" t="s">
        <v>235</v>
      </c>
      <c r="E4" s="265"/>
      <c r="F4" s="265"/>
      <c r="G4" s="265"/>
      <c r="H4" s="265"/>
      <c r="I4" s="265" t="s">
        <v>238</v>
      </c>
      <c r="J4" s="265"/>
      <c r="K4" s="265"/>
      <c r="L4" s="26"/>
      <c r="M4" s="26"/>
      <c r="N4" s="26"/>
      <c r="O4" s="26"/>
      <c r="P4" s="26"/>
    </row>
    <row r="5" spans="2:16" ht="81.75" customHeight="1" x14ac:dyDescent="0.2">
      <c r="B5" s="265"/>
      <c r="C5" s="265"/>
      <c r="D5" s="27" t="s">
        <v>230</v>
      </c>
      <c r="E5" s="27" t="s">
        <v>231</v>
      </c>
      <c r="F5" s="27" t="s">
        <v>232</v>
      </c>
      <c r="G5" s="27" t="s">
        <v>233</v>
      </c>
      <c r="H5" s="27" t="s">
        <v>234</v>
      </c>
      <c r="I5" s="27" t="s">
        <v>236</v>
      </c>
      <c r="J5" s="27" t="s">
        <v>237</v>
      </c>
      <c r="K5" s="27" t="s">
        <v>5</v>
      </c>
      <c r="L5" s="22" t="s">
        <v>316</v>
      </c>
      <c r="M5" s="23" t="s">
        <v>317</v>
      </c>
      <c r="N5" s="23" t="s">
        <v>318</v>
      </c>
      <c r="O5" s="22" t="s">
        <v>312</v>
      </c>
      <c r="P5" s="22" t="s">
        <v>313</v>
      </c>
    </row>
    <row r="6" spans="2:16" s="39" customFormat="1" ht="408.75" customHeight="1" x14ac:dyDescent="0.2">
      <c r="B6" s="18">
        <v>1</v>
      </c>
      <c r="C6" s="40" t="s">
        <v>288</v>
      </c>
      <c r="D6" s="41" t="s">
        <v>289</v>
      </c>
      <c r="E6" s="40" t="s">
        <v>290</v>
      </c>
      <c r="F6" s="40" t="s">
        <v>291</v>
      </c>
      <c r="G6" s="18" t="s">
        <v>417</v>
      </c>
      <c r="H6" s="18" t="s">
        <v>292</v>
      </c>
      <c r="I6" s="28">
        <v>44957</v>
      </c>
      <c r="J6" s="28">
        <v>45291</v>
      </c>
      <c r="K6" s="18" t="s">
        <v>293</v>
      </c>
      <c r="L6" s="34">
        <v>1</v>
      </c>
      <c r="M6" s="18" t="s">
        <v>394</v>
      </c>
      <c r="N6" s="18" t="s">
        <v>431</v>
      </c>
      <c r="O6" s="38" t="s">
        <v>497</v>
      </c>
      <c r="P6" s="38" t="s">
        <v>498</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1"/>
  <sheetViews>
    <sheetView showGridLines="0" topLeftCell="B1" zoomScale="55" zoomScaleNormal="55" zoomScaleSheetLayoutView="80" zoomScalePageLayoutView="70" workbookViewId="0">
      <pane xSplit="5" ySplit="4" topLeftCell="M5" activePane="bottomRight" state="frozen"/>
      <selection activeCell="B1" sqref="B1"/>
      <selection pane="topRight" activeCell="G1" sqref="G1"/>
      <selection pane="bottomLeft" activeCell="B5" sqref="B5"/>
      <selection pane="bottomRight" activeCell="N4" sqref="N4"/>
    </sheetView>
  </sheetViews>
  <sheetFormatPr baseColWidth="10" defaultRowHeight="14.25" x14ac:dyDescent="0.2"/>
  <cols>
    <col min="1" max="1" width="23.25" style="147" customWidth="1"/>
    <col min="2" max="3" width="29" style="147" customWidth="1"/>
    <col min="4" max="4" width="4.25" style="155" bestFit="1" customWidth="1"/>
    <col min="5" max="5" width="40.5" style="147" customWidth="1"/>
    <col min="6" max="6" width="36" style="147" customWidth="1"/>
    <col min="7" max="7" width="27.625" style="147" customWidth="1"/>
    <col min="8" max="8" width="16.5" style="147" customWidth="1"/>
    <col min="9" max="9" width="19.75" style="175" customWidth="1"/>
    <col min="10" max="10" width="23.375" style="175" customWidth="1"/>
    <col min="11" max="11" width="24.75" style="175" customWidth="1"/>
    <col min="12" max="12" width="69.625" style="175" customWidth="1"/>
    <col min="13" max="13" width="105.625" style="175" customWidth="1"/>
    <col min="14" max="16384" width="11" style="147"/>
  </cols>
  <sheetData>
    <row r="1" spans="1:13" ht="51" customHeight="1" x14ac:dyDescent="0.2">
      <c r="A1" s="272" t="s">
        <v>0</v>
      </c>
      <c r="B1" s="273"/>
      <c r="C1" s="273"/>
      <c r="D1" s="273"/>
      <c r="E1" s="273"/>
      <c r="F1" s="273"/>
      <c r="G1" s="273"/>
      <c r="H1" s="273"/>
      <c r="I1" s="140"/>
      <c r="J1" s="140"/>
      <c r="K1" s="140"/>
      <c r="L1" s="140"/>
      <c r="M1" s="140"/>
    </row>
    <row r="2" spans="1:13" ht="24" customHeight="1" x14ac:dyDescent="0.2">
      <c r="A2" s="274" t="s">
        <v>270</v>
      </c>
      <c r="B2" s="275"/>
      <c r="C2" s="275"/>
      <c r="D2" s="275"/>
      <c r="E2" s="275"/>
      <c r="F2" s="275"/>
      <c r="G2" s="275"/>
      <c r="H2" s="276"/>
      <c r="I2" s="15"/>
      <c r="J2" s="15"/>
      <c r="K2" s="15"/>
      <c r="L2" s="15"/>
      <c r="M2" s="15"/>
    </row>
    <row r="3" spans="1:13" ht="48.75" customHeight="1" x14ac:dyDescent="0.2">
      <c r="A3" s="16" t="s">
        <v>152</v>
      </c>
      <c r="B3" s="277" t="s">
        <v>153</v>
      </c>
      <c r="C3" s="278"/>
      <c r="D3" s="278"/>
      <c r="E3" s="278"/>
      <c r="F3" s="278"/>
      <c r="G3" s="278"/>
      <c r="H3" s="279"/>
      <c r="I3" s="17"/>
      <c r="J3" s="17"/>
      <c r="K3" s="17"/>
      <c r="L3" s="17"/>
      <c r="M3" s="17"/>
    </row>
    <row r="4" spans="1:13" ht="30" x14ac:dyDescent="0.2">
      <c r="A4" s="1" t="s">
        <v>154</v>
      </c>
      <c r="B4" s="141" t="s">
        <v>155</v>
      </c>
      <c r="C4" s="141" t="s">
        <v>156</v>
      </c>
      <c r="D4" s="280" t="s">
        <v>157</v>
      </c>
      <c r="E4" s="280"/>
      <c r="F4" s="141" t="s">
        <v>4</v>
      </c>
      <c r="G4" s="141" t="s">
        <v>5</v>
      </c>
      <c r="H4" s="9" t="s">
        <v>25</v>
      </c>
      <c r="I4" s="312" t="s">
        <v>316</v>
      </c>
      <c r="J4" s="312" t="s">
        <v>317</v>
      </c>
      <c r="K4" s="312" t="s">
        <v>318</v>
      </c>
      <c r="L4" s="312" t="s">
        <v>430</v>
      </c>
      <c r="M4" s="312" t="s">
        <v>313</v>
      </c>
    </row>
    <row r="5" spans="1:13" s="155" customFormat="1" ht="289.5" customHeight="1" x14ac:dyDescent="0.2">
      <c r="A5" s="270" t="s">
        <v>158</v>
      </c>
      <c r="B5" s="271" t="s">
        <v>426</v>
      </c>
      <c r="C5" s="139" t="s">
        <v>159</v>
      </c>
      <c r="D5" s="148" t="s">
        <v>8</v>
      </c>
      <c r="E5" s="149" t="s">
        <v>239</v>
      </c>
      <c r="F5" s="150" t="s">
        <v>240</v>
      </c>
      <c r="G5" s="150" t="s">
        <v>228</v>
      </c>
      <c r="H5" s="151" t="s">
        <v>249</v>
      </c>
      <c r="I5" s="152">
        <v>1</v>
      </c>
      <c r="J5" s="152">
        <v>1</v>
      </c>
      <c r="K5" s="152">
        <v>1</v>
      </c>
      <c r="L5" s="153" t="s">
        <v>499</v>
      </c>
      <c r="M5" s="154" t="s">
        <v>500</v>
      </c>
    </row>
    <row r="6" spans="1:13" s="155" customFormat="1" ht="101.25" customHeight="1" x14ac:dyDescent="0.2">
      <c r="A6" s="270"/>
      <c r="B6" s="271"/>
      <c r="C6" s="139" t="s">
        <v>160</v>
      </c>
      <c r="D6" s="148" t="s">
        <v>10</v>
      </c>
      <c r="E6" s="149" t="s">
        <v>250</v>
      </c>
      <c r="F6" s="150" t="s">
        <v>251</v>
      </c>
      <c r="G6" s="150" t="s">
        <v>252</v>
      </c>
      <c r="H6" s="151">
        <v>44985</v>
      </c>
      <c r="I6" s="156">
        <v>1</v>
      </c>
      <c r="J6" s="157" t="s">
        <v>396</v>
      </c>
      <c r="K6" s="157" t="s">
        <v>396</v>
      </c>
      <c r="L6" s="158" t="s">
        <v>501</v>
      </c>
      <c r="M6" s="154" t="s">
        <v>502</v>
      </c>
    </row>
    <row r="7" spans="1:13" s="155" customFormat="1" ht="150.75" customHeight="1" x14ac:dyDescent="0.2">
      <c r="A7" s="270"/>
      <c r="B7" s="271"/>
      <c r="C7" s="139" t="s">
        <v>160</v>
      </c>
      <c r="D7" s="148" t="s">
        <v>27</v>
      </c>
      <c r="E7" s="149" t="s">
        <v>255</v>
      </c>
      <c r="F7" s="150" t="s">
        <v>161</v>
      </c>
      <c r="G7" s="150" t="s">
        <v>254</v>
      </c>
      <c r="H7" s="151" t="s">
        <v>253</v>
      </c>
      <c r="I7" s="157" t="s">
        <v>397</v>
      </c>
      <c r="J7" s="152">
        <v>1</v>
      </c>
      <c r="K7" s="152">
        <v>0.8</v>
      </c>
      <c r="L7" s="158" t="s">
        <v>503</v>
      </c>
      <c r="M7" s="158" t="s">
        <v>504</v>
      </c>
    </row>
    <row r="8" spans="1:13" s="155" customFormat="1" ht="90.75" customHeight="1" x14ac:dyDescent="0.2">
      <c r="A8" s="270"/>
      <c r="B8" s="271"/>
      <c r="C8" s="139" t="s">
        <v>160</v>
      </c>
      <c r="D8" s="148" t="s">
        <v>40</v>
      </c>
      <c r="E8" s="149" t="s">
        <v>256</v>
      </c>
      <c r="F8" s="150" t="s">
        <v>162</v>
      </c>
      <c r="G8" s="150" t="s">
        <v>9</v>
      </c>
      <c r="H8" s="151">
        <v>45290</v>
      </c>
      <c r="I8" s="157" t="s">
        <v>394</v>
      </c>
      <c r="J8" s="157" t="s">
        <v>394</v>
      </c>
      <c r="K8" s="152">
        <v>1</v>
      </c>
      <c r="L8" s="159" t="s">
        <v>505</v>
      </c>
      <c r="M8" s="157"/>
    </row>
    <row r="9" spans="1:13" s="155" customFormat="1" ht="114.75" x14ac:dyDescent="0.2">
      <c r="A9" s="270"/>
      <c r="B9" s="271"/>
      <c r="C9" s="139" t="s">
        <v>160</v>
      </c>
      <c r="D9" s="148" t="s">
        <v>41</v>
      </c>
      <c r="E9" s="149" t="s">
        <v>163</v>
      </c>
      <c r="F9" s="150" t="s">
        <v>294</v>
      </c>
      <c r="G9" s="150" t="s">
        <v>42</v>
      </c>
      <c r="H9" s="151">
        <v>44985</v>
      </c>
      <c r="I9" s="156">
        <v>1</v>
      </c>
      <c r="J9" s="157" t="s">
        <v>396</v>
      </c>
      <c r="K9" s="157" t="s">
        <v>396</v>
      </c>
      <c r="L9" s="158" t="s">
        <v>506</v>
      </c>
      <c r="M9" s="158" t="s">
        <v>514</v>
      </c>
    </row>
    <row r="10" spans="1:13" s="155" customFormat="1" ht="186.75" x14ac:dyDescent="0.2">
      <c r="A10" s="270" t="s">
        <v>164</v>
      </c>
      <c r="B10" s="271" t="s">
        <v>165</v>
      </c>
      <c r="C10" s="139" t="s">
        <v>166</v>
      </c>
      <c r="D10" s="148" t="s">
        <v>167</v>
      </c>
      <c r="E10" s="149" t="s">
        <v>168</v>
      </c>
      <c r="F10" s="150" t="s">
        <v>257</v>
      </c>
      <c r="G10" s="150" t="s">
        <v>43</v>
      </c>
      <c r="H10" s="151" t="s">
        <v>258</v>
      </c>
      <c r="I10" s="156">
        <v>1</v>
      </c>
      <c r="J10" s="157" t="s">
        <v>418</v>
      </c>
      <c r="K10" s="152">
        <v>1</v>
      </c>
      <c r="L10" s="158" t="s">
        <v>507</v>
      </c>
      <c r="M10" s="157"/>
    </row>
    <row r="11" spans="1:13" s="155" customFormat="1" ht="72" x14ac:dyDescent="0.2">
      <c r="A11" s="270"/>
      <c r="B11" s="271"/>
      <c r="C11" s="271" t="s">
        <v>419</v>
      </c>
      <c r="D11" s="148" t="s">
        <v>28</v>
      </c>
      <c r="E11" s="149" t="s">
        <v>170</v>
      </c>
      <c r="F11" s="150" t="s">
        <v>169</v>
      </c>
      <c r="G11" s="150" t="s">
        <v>42</v>
      </c>
      <c r="H11" s="151">
        <v>45230</v>
      </c>
      <c r="I11" s="159" t="s">
        <v>321</v>
      </c>
      <c r="J11" s="159" t="s">
        <v>321</v>
      </c>
      <c r="K11" s="152">
        <v>1</v>
      </c>
      <c r="L11" s="159" t="s">
        <v>508</v>
      </c>
      <c r="M11" s="157"/>
    </row>
    <row r="12" spans="1:13" s="155" customFormat="1" ht="75.75" customHeight="1" x14ac:dyDescent="0.2">
      <c r="A12" s="270"/>
      <c r="B12" s="271"/>
      <c r="C12" s="271"/>
      <c r="D12" s="148" t="s">
        <v>39</v>
      </c>
      <c r="E12" s="149" t="s">
        <v>259</v>
      </c>
      <c r="F12" s="150" t="s">
        <v>171</v>
      </c>
      <c r="G12" s="150" t="s">
        <v>42</v>
      </c>
      <c r="H12" s="151">
        <v>45290</v>
      </c>
      <c r="I12" s="159" t="s">
        <v>315</v>
      </c>
      <c r="J12" s="159" t="s">
        <v>315</v>
      </c>
      <c r="K12" s="152">
        <v>1</v>
      </c>
      <c r="L12" s="159" t="s">
        <v>509</v>
      </c>
      <c r="M12" s="157"/>
    </row>
    <row r="13" spans="1:13" s="161" customFormat="1" ht="57.75" x14ac:dyDescent="0.2">
      <c r="A13" s="270" t="s">
        <v>172</v>
      </c>
      <c r="B13" s="271" t="s">
        <v>173</v>
      </c>
      <c r="C13" s="139" t="s">
        <v>160</v>
      </c>
      <c r="D13" s="160" t="s">
        <v>14</v>
      </c>
      <c r="E13" s="149" t="s">
        <v>261</v>
      </c>
      <c r="F13" s="150" t="s">
        <v>260</v>
      </c>
      <c r="G13" s="150" t="s">
        <v>295</v>
      </c>
      <c r="H13" s="151">
        <v>45290</v>
      </c>
      <c r="I13" s="159" t="s">
        <v>315</v>
      </c>
      <c r="J13" s="159" t="s">
        <v>315</v>
      </c>
      <c r="K13" s="152">
        <v>1</v>
      </c>
      <c r="L13" s="159" t="s">
        <v>510</v>
      </c>
      <c r="M13" s="157"/>
    </row>
    <row r="14" spans="1:13" s="161" customFormat="1" ht="64.5" customHeight="1" x14ac:dyDescent="0.2">
      <c r="A14" s="270"/>
      <c r="B14" s="271"/>
      <c r="C14" s="139" t="s">
        <v>174</v>
      </c>
      <c r="D14" s="160" t="s">
        <v>15</v>
      </c>
      <c r="E14" s="149" t="s">
        <v>262</v>
      </c>
      <c r="F14" s="150" t="s">
        <v>268</v>
      </c>
      <c r="G14" s="150" t="s">
        <v>26</v>
      </c>
      <c r="H14" s="151">
        <v>45290</v>
      </c>
      <c r="I14" s="159" t="s">
        <v>315</v>
      </c>
      <c r="J14" s="159" t="s">
        <v>315</v>
      </c>
      <c r="K14" s="162">
        <v>1</v>
      </c>
      <c r="L14" s="159" t="s">
        <v>511</v>
      </c>
      <c r="M14" s="157"/>
    </row>
    <row r="15" spans="1:13" ht="189" customHeight="1" x14ac:dyDescent="0.2">
      <c r="A15" s="270"/>
      <c r="B15" s="271" t="s">
        <v>175</v>
      </c>
      <c r="C15" s="271" t="s">
        <v>160</v>
      </c>
      <c r="D15" s="163" t="s">
        <v>33</v>
      </c>
      <c r="E15" s="164" t="s">
        <v>44</v>
      </c>
      <c r="F15" s="165" t="s">
        <v>29</v>
      </c>
      <c r="G15" s="165" t="s">
        <v>9</v>
      </c>
      <c r="H15" s="166" t="s">
        <v>269</v>
      </c>
      <c r="I15" s="167" t="s">
        <v>320</v>
      </c>
      <c r="J15" s="168">
        <v>1</v>
      </c>
      <c r="K15" s="168">
        <v>1</v>
      </c>
      <c r="L15" s="169" t="s">
        <v>512</v>
      </c>
      <c r="M15" s="169" t="s">
        <v>515</v>
      </c>
    </row>
    <row r="16" spans="1:13" ht="90.75" customHeight="1" x14ac:dyDescent="0.2">
      <c r="A16" s="270"/>
      <c r="B16" s="271"/>
      <c r="C16" s="271"/>
      <c r="D16" s="170" t="s">
        <v>33</v>
      </c>
      <c r="E16" s="171" t="s">
        <v>176</v>
      </c>
      <c r="F16" s="172" t="s">
        <v>177</v>
      </c>
      <c r="G16" s="173" t="s">
        <v>393</v>
      </c>
      <c r="H16" s="157">
        <v>45290</v>
      </c>
      <c r="I16" s="174" t="s">
        <v>315</v>
      </c>
      <c r="J16" s="174" t="s">
        <v>315</v>
      </c>
      <c r="K16" s="152">
        <v>1</v>
      </c>
      <c r="L16" s="158" t="s">
        <v>513</v>
      </c>
      <c r="M16" s="157"/>
    </row>
    <row r="17" spans="9:13" x14ac:dyDescent="0.2">
      <c r="I17" s="147"/>
      <c r="J17" s="147"/>
      <c r="K17" s="147"/>
      <c r="L17" s="147"/>
      <c r="M17" s="147"/>
    </row>
    <row r="18" spans="9:13" x14ac:dyDescent="0.2">
      <c r="I18" s="147"/>
      <c r="J18" s="147"/>
      <c r="K18" s="147"/>
      <c r="L18" s="147"/>
      <c r="M18" s="147"/>
    </row>
    <row r="19" spans="9:13" x14ac:dyDescent="0.2">
      <c r="I19" s="147"/>
      <c r="J19" s="147"/>
      <c r="K19" s="147"/>
      <c r="L19" s="147"/>
      <c r="M19" s="147"/>
    </row>
    <row r="20" spans="9:13" x14ac:dyDescent="0.2">
      <c r="I20" s="147"/>
      <c r="J20" s="147"/>
      <c r="K20" s="147"/>
      <c r="L20" s="147"/>
      <c r="M20" s="147"/>
    </row>
    <row r="21" spans="9:13" x14ac:dyDescent="0.2">
      <c r="I21" s="147"/>
      <c r="J21" s="147"/>
      <c r="K21" s="147"/>
      <c r="L21" s="147"/>
      <c r="M21" s="147"/>
    </row>
    <row r="22" spans="9:13" x14ac:dyDescent="0.2">
      <c r="I22" s="147"/>
      <c r="J22" s="147"/>
      <c r="K22" s="147"/>
      <c r="L22" s="147"/>
      <c r="M22" s="147"/>
    </row>
    <row r="23" spans="9:13" x14ac:dyDescent="0.2">
      <c r="I23" s="147"/>
      <c r="J23" s="147"/>
      <c r="K23" s="147"/>
      <c r="L23" s="147"/>
      <c r="M23" s="147"/>
    </row>
    <row r="24" spans="9:13" x14ac:dyDescent="0.2">
      <c r="I24" s="147"/>
      <c r="J24" s="147"/>
      <c r="K24" s="147"/>
      <c r="L24" s="147"/>
      <c r="M24" s="147"/>
    </row>
    <row r="25" spans="9:13" x14ac:dyDescent="0.2">
      <c r="I25" s="147"/>
      <c r="J25" s="147"/>
      <c r="K25" s="147"/>
      <c r="L25" s="147"/>
      <c r="M25" s="147"/>
    </row>
    <row r="26" spans="9:13" x14ac:dyDescent="0.2">
      <c r="I26" s="147"/>
      <c r="J26" s="147"/>
      <c r="K26" s="147"/>
      <c r="L26" s="147"/>
      <c r="M26" s="147"/>
    </row>
    <row r="27" spans="9:13" x14ac:dyDescent="0.2">
      <c r="I27" s="147"/>
      <c r="J27" s="147"/>
      <c r="K27" s="147"/>
      <c r="L27" s="147"/>
      <c r="M27" s="147"/>
    </row>
    <row r="28" spans="9:13" x14ac:dyDescent="0.2">
      <c r="I28" s="147"/>
      <c r="J28" s="147"/>
      <c r="K28" s="147"/>
      <c r="L28" s="147"/>
      <c r="M28" s="147"/>
    </row>
    <row r="29" spans="9:13" x14ac:dyDescent="0.2">
      <c r="I29" s="147"/>
      <c r="J29" s="147"/>
      <c r="K29" s="147"/>
      <c r="L29" s="147"/>
      <c r="M29" s="147"/>
    </row>
    <row r="30" spans="9:13" x14ac:dyDescent="0.2">
      <c r="I30" s="147"/>
      <c r="J30" s="147"/>
      <c r="K30" s="147"/>
      <c r="L30" s="147"/>
      <c r="M30" s="147"/>
    </row>
    <row r="31" spans="9:13" x14ac:dyDescent="0.2">
      <c r="I31" s="147"/>
      <c r="J31" s="147"/>
      <c r="K31" s="147"/>
      <c r="L31" s="147"/>
      <c r="M31" s="147"/>
    </row>
    <row r="32" spans="9:13" x14ac:dyDescent="0.2">
      <c r="I32" s="147"/>
      <c r="J32" s="147"/>
      <c r="K32" s="147"/>
      <c r="L32" s="147"/>
      <c r="M32" s="147"/>
    </row>
    <row r="33" spans="9:13" x14ac:dyDescent="0.2">
      <c r="I33" s="147"/>
      <c r="J33" s="147"/>
      <c r="K33" s="147"/>
      <c r="L33" s="147"/>
      <c r="M33" s="147"/>
    </row>
    <row r="34" spans="9:13" x14ac:dyDescent="0.2">
      <c r="I34" s="147"/>
      <c r="J34" s="147"/>
      <c r="K34" s="147"/>
      <c r="L34" s="147"/>
      <c r="M34" s="147"/>
    </row>
    <row r="35" spans="9:13" x14ac:dyDescent="0.2">
      <c r="I35" s="147"/>
      <c r="J35" s="147"/>
      <c r="K35" s="147"/>
      <c r="L35" s="147"/>
      <c r="M35" s="147"/>
    </row>
    <row r="36" spans="9:13" x14ac:dyDescent="0.2">
      <c r="I36" s="147"/>
      <c r="J36" s="147"/>
      <c r="K36" s="147"/>
      <c r="L36" s="147"/>
      <c r="M36" s="147"/>
    </row>
    <row r="37" spans="9:13" x14ac:dyDescent="0.2">
      <c r="I37" s="147"/>
      <c r="J37" s="147"/>
      <c r="K37" s="147"/>
      <c r="L37" s="147"/>
      <c r="M37" s="147"/>
    </row>
    <row r="38" spans="9:13" x14ac:dyDescent="0.2">
      <c r="I38" s="147"/>
      <c r="J38" s="147"/>
      <c r="K38" s="147"/>
      <c r="L38" s="147"/>
      <c r="M38" s="147"/>
    </row>
    <row r="39" spans="9:13" x14ac:dyDescent="0.2">
      <c r="I39" s="147"/>
      <c r="J39" s="147"/>
      <c r="K39" s="147"/>
      <c r="L39" s="147"/>
      <c r="M39" s="147"/>
    </row>
    <row r="40" spans="9:13" x14ac:dyDescent="0.2">
      <c r="I40" s="147"/>
      <c r="J40" s="147"/>
      <c r="K40" s="147"/>
      <c r="L40" s="147"/>
      <c r="M40" s="147"/>
    </row>
    <row r="41" spans="9:13" x14ac:dyDescent="0.2">
      <c r="I41" s="147"/>
      <c r="J41" s="147"/>
      <c r="K41" s="147"/>
      <c r="L41" s="147"/>
      <c r="M41" s="147"/>
    </row>
    <row r="42" spans="9:13" x14ac:dyDescent="0.2">
      <c r="I42" s="147"/>
      <c r="J42" s="147"/>
      <c r="K42" s="147"/>
      <c r="L42" s="147"/>
      <c r="M42" s="147"/>
    </row>
    <row r="43" spans="9:13" x14ac:dyDescent="0.2">
      <c r="I43" s="147"/>
      <c r="J43" s="147"/>
      <c r="K43" s="147"/>
      <c r="L43" s="147"/>
      <c r="M43" s="147"/>
    </row>
    <row r="44" spans="9:13" x14ac:dyDescent="0.2">
      <c r="I44" s="147"/>
      <c r="J44" s="147"/>
      <c r="K44" s="147"/>
      <c r="L44" s="147"/>
      <c r="M44" s="147"/>
    </row>
    <row r="45" spans="9:13" x14ac:dyDescent="0.2">
      <c r="I45" s="147"/>
      <c r="J45" s="147"/>
      <c r="K45" s="147"/>
      <c r="L45" s="147"/>
      <c r="M45" s="147"/>
    </row>
    <row r="46" spans="9:13" x14ac:dyDescent="0.2">
      <c r="I46" s="147"/>
      <c r="J46" s="147"/>
      <c r="K46" s="147"/>
      <c r="L46" s="147"/>
      <c r="M46" s="147"/>
    </row>
    <row r="47" spans="9:13" x14ac:dyDescent="0.2">
      <c r="I47" s="147"/>
      <c r="J47" s="147"/>
      <c r="K47" s="147"/>
      <c r="L47" s="147"/>
      <c r="M47" s="147"/>
    </row>
    <row r="48" spans="9:13" x14ac:dyDescent="0.2">
      <c r="I48" s="147"/>
      <c r="J48" s="147"/>
      <c r="K48" s="147"/>
      <c r="L48" s="147"/>
      <c r="M48" s="147"/>
    </row>
    <row r="49" spans="9:13" x14ac:dyDescent="0.2">
      <c r="I49" s="147"/>
      <c r="J49" s="147"/>
      <c r="K49" s="147"/>
      <c r="L49" s="147"/>
      <c r="M49" s="147"/>
    </row>
    <row r="50" spans="9:13" x14ac:dyDescent="0.2">
      <c r="I50" s="147"/>
      <c r="J50" s="147"/>
      <c r="K50" s="147"/>
      <c r="L50" s="147"/>
      <c r="M50" s="147"/>
    </row>
    <row r="51" spans="9:13" x14ac:dyDescent="0.2">
      <c r="I51" s="147"/>
      <c r="J51" s="147"/>
      <c r="K51" s="147"/>
      <c r="L51" s="147"/>
      <c r="M51" s="147"/>
    </row>
    <row r="52" spans="9:13" x14ac:dyDescent="0.2">
      <c r="I52" s="147"/>
      <c r="J52" s="147"/>
      <c r="K52" s="147"/>
      <c r="L52" s="147"/>
      <c r="M52" s="147"/>
    </row>
    <row r="53" spans="9:13" x14ac:dyDescent="0.2">
      <c r="I53" s="147"/>
      <c r="J53" s="147"/>
      <c r="K53" s="147"/>
      <c r="L53" s="147"/>
      <c r="M53" s="147"/>
    </row>
    <row r="54" spans="9:13" x14ac:dyDescent="0.2">
      <c r="I54" s="147"/>
      <c r="J54" s="147"/>
      <c r="K54" s="147"/>
      <c r="L54" s="147"/>
      <c r="M54" s="147"/>
    </row>
    <row r="55" spans="9:13" x14ac:dyDescent="0.2">
      <c r="I55" s="147"/>
      <c r="J55" s="147"/>
      <c r="K55" s="147"/>
      <c r="L55" s="147"/>
      <c r="M55" s="147"/>
    </row>
    <row r="56" spans="9:13" x14ac:dyDescent="0.2">
      <c r="I56" s="147"/>
      <c r="J56" s="147"/>
      <c r="K56" s="147"/>
      <c r="L56" s="147"/>
      <c r="M56" s="147"/>
    </row>
    <row r="57" spans="9:13" x14ac:dyDescent="0.2">
      <c r="I57" s="147"/>
      <c r="J57" s="147"/>
      <c r="K57" s="147"/>
      <c r="L57" s="147"/>
      <c r="M57" s="147"/>
    </row>
    <row r="58" spans="9:13" x14ac:dyDescent="0.2">
      <c r="I58" s="147"/>
      <c r="J58" s="147"/>
      <c r="K58" s="147"/>
      <c r="L58" s="147"/>
      <c r="M58" s="147"/>
    </row>
    <row r="59" spans="9:13" x14ac:dyDescent="0.2">
      <c r="I59" s="147"/>
      <c r="J59" s="147"/>
      <c r="K59" s="147"/>
      <c r="L59" s="147"/>
      <c r="M59" s="147"/>
    </row>
    <row r="60" spans="9:13" x14ac:dyDescent="0.2">
      <c r="I60" s="147"/>
      <c r="J60" s="147"/>
      <c r="K60" s="147"/>
      <c r="L60" s="147"/>
      <c r="M60" s="147"/>
    </row>
    <row r="61" spans="9:13" x14ac:dyDescent="0.2">
      <c r="I61" s="147"/>
      <c r="J61" s="147"/>
      <c r="K61" s="147"/>
      <c r="L61" s="147"/>
      <c r="M61" s="147"/>
    </row>
    <row r="62" spans="9:13" x14ac:dyDescent="0.2">
      <c r="I62" s="147"/>
      <c r="J62" s="147"/>
      <c r="K62" s="147"/>
      <c r="L62" s="147"/>
      <c r="M62" s="147"/>
    </row>
    <row r="63" spans="9:13" x14ac:dyDescent="0.2">
      <c r="I63" s="147"/>
      <c r="J63" s="147"/>
      <c r="K63" s="147"/>
      <c r="L63" s="147"/>
      <c r="M63" s="147"/>
    </row>
    <row r="64" spans="9:13" x14ac:dyDescent="0.2">
      <c r="I64" s="147"/>
      <c r="J64" s="147"/>
      <c r="K64" s="147"/>
      <c r="L64" s="147"/>
      <c r="M64" s="147"/>
    </row>
    <row r="65" spans="9:13" x14ac:dyDescent="0.2">
      <c r="I65" s="147"/>
      <c r="J65" s="147"/>
      <c r="K65" s="147"/>
      <c r="L65" s="147"/>
      <c r="M65" s="147"/>
    </row>
    <row r="66" spans="9:13" x14ac:dyDescent="0.2">
      <c r="I66" s="147"/>
      <c r="J66" s="147"/>
      <c r="K66" s="147"/>
      <c r="L66" s="147"/>
      <c r="M66" s="147"/>
    </row>
    <row r="67" spans="9:13" x14ac:dyDescent="0.2">
      <c r="I67" s="147"/>
      <c r="J67" s="147"/>
      <c r="K67" s="147"/>
      <c r="L67" s="147"/>
      <c r="M67" s="147"/>
    </row>
    <row r="68" spans="9:13" x14ac:dyDescent="0.2">
      <c r="I68" s="147"/>
      <c r="J68" s="147"/>
      <c r="K68" s="147"/>
      <c r="L68" s="147"/>
      <c r="M68" s="147"/>
    </row>
    <row r="69" spans="9:13" x14ac:dyDescent="0.2">
      <c r="I69" s="147"/>
      <c r="J69" s="147"/>
      <c r="K69" s="147"/>
      <c r="L69" s="147"/>
      <c r="M69" s="147"/>
    </row>
    <row r="70" spans="9:13" x14ac:dyDescent="0.2">
      <c r="I70" s="147"/>
      <c r="J70" s="147"/>
      <c r="K70" s="147"/>
      <c r="L70" s="147"/>
      <c r="M70" s="147"/>
    </row>
    <row r="71" spans="9:13" x14ac:dyDescent="0.2">
      <c r="I71" s="147"/>
      <c r="J71" s="147"/>
      <c r="K71" s="147"/>
      <c r="L71" s="147"/>
      <c r="M71" s="147"/>
    </row>
    <row r="72" spans="9:13" x14ac:dyDescent="0.2">
      <c r="I72" s="147"/>
      <c r="J72" s="147"/>
      <c r="K72" s="147"/>
      <c r="L72" s="147"/>
      <c r="M72" s="147"/>
    </row>
    <row r="73" spans="9:13" x14ac:dyDescent="0.2">
      <c r="I73" s="147"/>
      <c r="J73" s="147"/>
      <c r="K73" s="147"/>
      <c r="L73" s="147"/>
      <c r="M73" s="147"/>
    </row>
    <row r="74" spans="9:13" x14ac:dyDescent="0.2">
      <c r="I74" s="147"/>
      <c r="J74" s="147"/>
      <c r="K74" s="147"/>
      <c r="L74" s="147"/>
      <c r="M74" s="147"/>
    </row>
    <row r="75" spans="9:13" x14ac:dyDescent="0.2">
      <c r="I75" s="147"/>
      <c r="J75" s="147"/>
      <c r="K75" s="147"/>
      <c r="L75" s="147"/>
      <c r="M75" s="147"/>
    </row>
    <row r="76" spans="9:13" x14ac:dyDescent="0.2">
      <c r="I76" s="147"/>
      <c r="J76" s="147"/>
      <c r="K76" s="147"/>
      <c r="L76" s="147"/>
      <c r="M76" s="147"/>
    </row>
    <row r="77" spans="9:13" x14ac:dyDescent="0.2">
      <c r="I77" s="147"/>
      <c r="J77" s="147"/>
      <c r="K77" s="147"/>
      <c r="L77" s="147"/>
      <c r="M77" s="147"/>
    </row>
    <row r="78" spans="9:13" x14ac:dyDescent="0.2">
      <c r="I78" s="147"/>
      <c r="J78" s="147"/>
      <c r="K78" s="147"/>
      <c r="L78" s="147"/>
      <c r="M78" s="147"/>
    </row>
    <row r="79" spans="9:13" x14ac:dyDescent="0.2">
      <c r="I79" s="147"/>
      <c r="J79" s="147"/>
      <c r="K79" s="147"/>
      <c r="L79" s="147"/>
      <c r="M79" s="147"/>
    </row>
    <row r="80" spans="9:13" x14ac:dyDescent="0.2">
      <c r="I80" s="147"/>
      <c r="J80" s="147"/>
      <c r="K80" s="147"/>
      <c r="L80" s="147"/>
      <c r="M80" s="147"/>
    </row>
    <row r="81" spans="9:13" x14ac:dyDescent="0.2">
      <c r="I81" s="147"/>
      <c r="J81" s="147"/>
      <c r="K81" s="147"/>
      <c r="L81" s="147"/>
      <c r="M81" s="147"/>
    </row>
    <row r="82" spans="9:13" x14ac:dyDescent="0.2">
      <c r="I82" s="147"/>
      <c r="J82" s="147"/>
      <c r="K82" s="147"/>
      <c r="L82" s="147"/>
      <c r="M82" s="147"/>
    </row>
    <row r="83" spans="9:13" x14ac:dyDescent="0.2">
      <c r="I83" s="147"/>
      <c r="J83" s="147"/>
      <c r="K83" s="147"/>
      <c r="L83" s="147"/>
      <c r="M83" s="147"/>
    </row>
    <row r="84" spans="9:13" x14ac:dyDescent="0.2">
      <c r="I84" s="147"/>
      <c r="J84" s="147"/>
      <c r="K84" s="147"/>
      <c r="L84" s="147"/>
      <c r="M84" s="147"/>
    </row>
    <row r="85" spans="9:13" x14ac:dyDescent="0.2">
      <c r="I85" s="147"/>
      <c r="J85" s="147"/>
      <c r="K85" s="147"/>
      <c r="L85" s="147"/>
      <c r="M85" s="147"/>
    </row>
    <row r="86" spans="9:13" x14ac:dyDescent="0.2">
      <c r="I86" s="147"/>
      <c r="J86" s="147"/>
      <c r="K86" s="147"/>
      <c r="L86" s="147"/>
      <c r="M86" s="147"/>
    </row>
    <row r="87" spans="9:13" x14ac:dyDescent="0.2">
      <c r="I87" s="147"/>
      <c r="J87" s="147"/>
      <c r="K87" s="147"/>
      <c r="L87" s="147"/>
      <c r="M87" s="147"/>
    </row>
    <row r="88" spans="9:13" x14ac:dyDescent="0.2">
      <c r="I88" s="147"/>
      <c r="J88" s="147"/>
      <c r="K88" s="147"/>
      <c r="L88" s="147"/>
      <c r="M88" s="147"/>
    </row>
    <row r="89" spans="9:13" x14ac:dyDescent="0.2">
      <c r="I89" s="147"/>
      <c r="J89" s="147"/>
      <c r="K89" s="147"/>
      <c r="L89" s="147"/>
      <c r="M89" s="147"/>
    </row>
    <row r="90" spans="9:13" x14ac:dyDescent="0.2">
      <c r="I90" s="147"/>
      <c r="J90" s="147"/>
      <c r="K90" s="147"/>
      <c r="L90" s="147"/>
      <c r="M90" s="147"/>
    </row>
    <row r="91" spans="9:13" x14ac:dyDescent="0.2">
      <c r="I91" s="147"/>
      <c r="J91" s="147"/>
      <c r="K91" s="147"/>
      <c r="L91" s="147"/>
      <c r="M91" s="147"/>
    </row>
    <row r="92" spans="9:13" x14ac:dyDescent="0.2">
      <c r="I92" s="147"/>
      <c r="J92" s="147"/>
      <c r="K92" s="147"/>
      <c r="L92" s="147"/>
      <c r="M92" s="147"/>
    </row>
    <row r="93" spans="9:13" x14ac:dyDescent="0.2">
      <c r="I93" s="147"/>
      <c r="J93" s="147"/>
      <c r="K93" s="147"/>
      <c r="L93" s="147"/>
      <c r="M93" s="147"/>
    </row>
    <row r="94" spans="9:13" x14ac:dyDescent="0.2">
      <c r="I94" s="147"/>
      <c r="J94" s="147"/>
      <c r="K94" s="147"/>
      <c r="L94" s="147"/>
      <c r="M94" s="147"/>
    </row>
    <row r="95" spans="9:13" x14ac:dyDescent="0.2">
      <c r="I95" s="147"/>
      <c r="J95" s="147"/>
      <c r="K95" s="147"/>
      <c r="L95" s="147"/>
      <c r="M95" s="147"/>
    </row>
    <row r="96" spans="9:13" x14ac:dyDescent="0.2">
      <c r="I96" s="147"/>
      <c r="J96" s="147"/>
      <c r="K96" s="147"/>
      <c r="L96" s="147"/>
      <c r="M96" s="147"/>
    </row>
    <row r="97" spans="9:13" x14ac:dyDescent="0.2">
      <c r="I97" s="147"/>
      <c r="J97" s="147"/>
      <c r="K97" s="147"/>
      <c r="L97" s="147"/>
      <c r="M97" s="147"/>
    </row>
    <row r="98" spans="9:13" x14ac:dyDescent="0.2">
      <c r="I98" s="147"/>
      <c r="J98" s="147"/>
      <c r="K98" s="147"/>
      <c r="L98" s="147"/>
      <c r="M98" s="147"/>
    </row>
    <row r="99" spans="9:13" x14ac:dyDescent="0.2">
      <c r="I99" s="147"/>
      <c r="J99" s="147"/>
      <c r="K99" s="147"/>
      <c r="L99" s="147"/>
      <c r="M99" s="147"/>
    </row>
    <row r="100" spans="9:13" x14ac:dyDescent="0.2">
      <c r="I100" s="147"/>
      <c r="J100" s="147"/>
      <c r="K100" s="147"/>
      <c r="L100" s="147"/>
      <c r="M100" s="147"/>
    </row>
    <row r="101" spans="9:13" x14ac:dyDescent="0.2">
      <c r="I101" s="147"/>
      <c r="J101" s="147"/>
      <c r="K101" s="147"/>
      <c r="L101" s="147"/>
      <c r="M101" s="147"/>
    </row>
    <row r="102" spans="9:13" x14ac:dyDescent="0.2">
      <c r="I102" s="147"/>
      <c r="J102" s="147"/>
      <c r="K102" s="147"/>
      <c r="L102" s="147"/>
      <c r="M102" s="147"/>
    </row>
    <row r="103" spans="9:13" x14ac:dyDescent="0.2">
      <c r="I103" s="147"/>
      <c r="J103" s="147"/>
      <c r="K103" s="147"/>
      <c r="L103" s="147"/>
      <c r="M103" s="147"/>
    </row>
    <row r="104" spans="9:13" x14ac:dyDescent="0.2">
      <c r="I104" s="147"/>
      <c r="J104" s="147"/>
      <c r="K104" s="147"/>
      <c r="L104" s="147"/>
      <c r="M104" s="147"/>
    </row>
    <row r="105" spans="9:13" x14ac:dyDescent="0.2">
      <c r="I105" s="147"/>
      <c r="J105" s="147"/>
      <c r="K105" s="147"/>
      <c r="L105" s="147"/>
      <c r="M105" s="147"/>
    </row>
    <row r="106" spans="9:13" x14ac:dyDescent="0.2">
      <c r="I106" s="147"/>
      <c r="J106" s="147"/>
      <c r="K106" s="147"/>
      <c r="L106" s="147"/>
      <c r="M106" s="147"/>
    </row>
    <row r="107" spans="9:13" x14ac:dyDescent="0.2">
      <c r="I107" s="147"/>
      <c r="J107" s="147"/>
      <c r="K107" s="147"/>
      <c r="L107" s="147"/>
      <c r="M107" s="147"/>
    </row>
    <row r="108" spans="9:13" x14ac:dyDescent="0.2">
      <c r="I108" s="147"/>
      <c r="J108" s="147"/>
      <c r="K108" s="147"/>
      <c r="L108" s="147"/>
      <c r="M108" s="147"/>
    </row>
    <row r="109" spans="9:13" x14ac:dyDescent="0.2">
      <c r="I109" s="147"/>
      <c r="J109" s="147"/>
      <c r="K109" s="147"/>
      <c r="L109" s="147"/>
      <c r="M109" s="147"/>
    </row>
    <row r="110" spans="9:13" x14ac:dyDescent="0.2">
      <c r="I110" s="147"/>
      <c r="J110" s="147"/>
      <c r="K110" s="147"/>
      <c r="L110" s="147"/>
      <c r="M110" s="147"/>
    </row>
    <row r="111" spans="9:13" x14ac:dyDescent="0.2">
      <c r="I111" s="147"/>
      <c r="J111" s="147"/>
      <c r="K111" s="147"/>
      <c r="L111" s="147"/>
      <c r="M111" s="147"/>
    </row>
    <row r="112" spans="9:13" x14ac:dyDescent="0.2">
      <c r="I112" s="147"/>
      <c r="J112" s="147"/>
      <c r="K112" s="147"/>
      <c r="L112" s="147"/>
      <c r="M112" s="147"/>
    </row>
    <row r="113" spans="9:13" x14ac:dyDescent="0.2">
      <c r="I113" s="147"/>
      <c r="J113" s="147"/>
      <c r="K113" s="147"/>
      <c r="L113" s="147"/>
      <c r="M113" s="147"/>
    </row>
    <row r="114" spans="9:13" x14ac:dyDescent="0.2">
      <c r="I114" s="147"/>
      <c r="J114" s="147"/>
      <c r="K114" s="147"/>
      <c r="L114" s="147"/>
      <c r="M114" s="147"/>
    </row>
    <row r="115" spans="9:13" x14ac:dyDescent="0.2">
      <c r="I115" s="147"/>
      <c r="J115" s="147"/>
      <c r="K115" s="147"/>
      <c r="L115" s="147"/>
      <c r="M115" s="147"/>
    </row>
    <row r="116" spans="9:13" x14ac:dyDescent="0.2">
      <c r="I116" s="147"/>
      <c r="J116" s="147"/>
      <c r="K116" s="147"/>
      <c r="L116" s="147"/>
      <c r="M116" s="147"/>
    </row>
    <row r="117" spans="9:13" x14ac:dyDescent="0.2">
      <c r="I117" s="147"/>
      <c r="J117" s="147"/>
      <c r="K117" s="147"/>
      <c r="L117" s="147"/>
      <c r="M117" s="147"/>
    </row>
    <row r="118" spans="9:13" x14ac:dyDescent="0.2">
      <c r="I118" s="147"/>
      <c r="J118" s="147"/>
      <c r="K118" s="147"/>
      <c r="L118" s="147"/>
      <c r="M118" s="147"/>
    </row>
    <row r="119" spans="9:13" x14ac:dyDescent="0.2">
      <c r="I119" s="147"/>
      <c r="J119" s="147"/>
      <c r="K119" s="147"/>
      <c r="L119" s="147"/>
      <c r="M119" s="147"/>
    </row>
    <row r="120" spans="9:13" x14ac:dyDescent="0.2">
      <c r="I120" s="147"/>
      <c r="J120" s="147"/>
      <c r="K120" s="147"/>
      <c r="L120" s="147"/>
      <c r="M120" s="147"/>
    </row>
    <row r="121" spans="9:13" x14ac:dyDescent="0.2">
      <c r="I121" s="147"/>
      <c r="J121" s="147"/>
      <c r="K121" s="147"/>
      <c r="L121" s="147"/>
      <c r="M121" s="147"/>
    </row>
    <row r="122" spans="9:13" x14ac:dyDescent="0.2">
      <c r="I122" s="147"/>
      <c r="J122" s="147"/>
      <c r="K122" s="147"/>
      <c r="L122" s="147"/>
      <c r="M122" s="147"/>
    </row>
    <row r="123" spans="9:13" x14ac:dyDescent="0.2">
      <c r="I123" s="147"/>
      <c r="J123" s="147"/>
      <c r="K123" s="147"/>
      <c r="L123" s="147"/>
      <c r="M123" s="147"/>
    </row>
    <row r="124" spans="9:13" x14ac:dyDescent="0.2">
      <c r="I124" s="147"/>
      <c r="J124" s="147"/>
      <c r="K124" s="147"/>
      <c r="L124" s="147"/>
      <c r="M124" s="147"/>
    </row>
    <row r="125" spans="9:13" x14ac:dyDescent="0.2">
      <c r="I125" s="147"/>
      <c r="J125" s="147"/>
      <c r="K125" s="147"/>
      <c r="L125" s="147"/>
      <c r="M125" s="147"/>
    </row>
    <row r="126" spans="9:13" x14ac:dyDescent="0.2">
      <c r="I126" s="147"/>
      <c r="J126" s="147"/>
      <c r="K126" s="147"/>
      <c r="L126" s="147"/>
      <c r="M126" s="147"/>
    </row>
    <row r="127" spans="9:13" x14ac:dyDescent="0.2">
      <c r="I127" s="147"/>
      <c r="J127" s="147"/>
      <c r="K127" s="147"/>
      <c r="L127" s="147"/>
      <c r="M127" s="147"/>
    </row>
    <row r="128" spans="9:13" x14ac:dyDescent="0.2">
      <c r="I128" s="147"/>
      <c r="J128" s="147"/>
      <c r="K128" s="147"/>
      <c r="L128" s="147"/>
      <c r="M128" s="147"/>
    </row>
    <row r="129" spans="9:13" x14ac:dyDescent="0.2">
      <c r="I129" s="147"/>
      <c r="J129" s="147"/>
      <c r="K129" s="147"/>
      <c r="L129" s="147"/>
      <c r="M129" s="147"/>
    </row>
    <row r="130" spans="9:13" x14ac:dyDescent="0.2">
      <c r="I130" s="147"/>
      <c r="J130" s="147"/>
      <c r="K130" s="147"/>
      <c r="L130" s="147"/>
      <c r="M130" s="147"/>
    </row>
    <row r="131" spans="9:13" x14ac:dyDescent="0.2">
      <c r="I131" s="147"/>
      <c r="J131" s="147"/>
      <c r="K131" s="147"/>
      <c r="L131" s="147"/>
      <c r="M131" s="147"/>
    </row>
    <row r="132" spans="9:13" x14ac:dyDescent="0.2">
      <c r="I132" s="147"/>
      <c r="J132" s="147"/>
      <c r="K132" s="147"/>
      <c r="L132" s="147"/>
      <c r="M132" s="147"/>
    </row>
    <row r="133" spans="9:13" x14ac:dyDescent="0.2">
      <c r="I133" s="147"/>
      <c r="J133" s="147"/>
      <c r="K133" s="147"/>
      <c r="L133" s="147"/>
      <c r="M133" s="147"/>
    </row>
    <row r="134" spans="9:13" x14ac:dyDescent="0.2">
      <c r="I134" s="147"/>
      <c r="J134" s="147"/>
      <c r="K134" s="147"/>
      <c r="L134" s="147"/>
      <c r="M134" s="147"/>
    </row>
    <row r="135" spans="9:13" x14ac:dyDescent="0.2">
      <c r="I135" s="147"/>
      <c r="J135" s="147"/>
      <c r="K135" s="147"/>
      <c r="L135" s="147"/>
      <c r="M135" s="147"/>
    </row>
    <row r="136" spans="9:13" x14ac:dyDescent="0.2">
      <c r="I136" s="147"/>
      <c r="J136" s="147"/>
      <c r="K136" s="147"/>
      <c r="L136" s="147"/>
      <c r="M136" s="147"/>
    </row>
    <row r="137" spans="9:13" x14ac:dyDescent="0.2">
      <c r="I137" s="147"/>
      <c r="J137" s="147"/>
      <c r="K137" s="147"/>
      <c r="L137" s="147"/>
      <c r="M137" s="147"/>
    </row>
    <row r="138" spans="9:13" x14ac:dyDescent="0.2">
      <c r="I138" s="147"/>
      <c r="J138" s="147"/>
      <c r="K138" s="147"/>
      <c r="L138" s="147"/>
      <c r="M138" s="147"/>
    </row>
    <row r="139" spans="9:13" x14ac:dyDescent="0.2">
      <c r="I139" s="147"/>
      <c r="J139" s="147"/>
      <c r="K139" s="147"/>
      <c r="L139" s="147"/>
      <c r="M139" s="147"/>
    </row>
    <row r="140" spans="9:13" x14ac:dyDescent="0.2">
      <c r="I140" s="147"/>
      <c r="J140" s="147"/>
      <c r="K140" s="147"/>
      <c r="L140" s="147"/>
      <c r="M140" s="147"/>
    </row>
    <row r="141" spans="9:13" x14ac:dyDescent="0.2">
      <c r="I141" s="147"/>
      <c r="J141" s="147"/>
      <c r="K141" s="147"/>
      <c r="L141" s="147"/>
      <c r="M141" s="147"/>
    </row>
    <row r="142" spans="9:13" x14ac:dyDescent="0.2">
      <c r="I142" s="147"/>
      <c r="J142" s="147"/>
      <c r="K142" s="147"/>
      <c r="L142" s="147"/>
      <c r="M142" s="147"/>
    </row>
    <row r="143" spans="9:13" x14ac:dyDescent="0.2">
      <c r="I143" s="147"/>
      <c r="J143" s="147"/>
      <c r="K143" s="147"/>
      <c r="L143" s="147"/>
      <c r="M143" s="147"/>
    </row>
    <row r="144" spans="9:13" x14ac:dyDescent="0.2">
      <c r="I144" s="147"/>
      <c r="J144" s="147"/>
      <c r="K144" s="147"/>
      <c r="L144" s="147"/>
      <c r="M144" s="147"/>
    </row>
    <row r="145" spans="9:13" x14ac:dyDescent="0.2">
      <c r="I145" s="147"/>
      <c r="J145" s="147"/>
      <c r="K145" s="147"/>
      <c r="L145" s="147"/>
      <c r="M145" s="147"/>
    </row>
    <row r="146" spans="9:13" x14ac:dyDescent="0.2">
      <c r="I146" s="147"/>
      <c r="J146" s="147"/>
      <c r="K146" s="147"/>
      <c r="L146" s="147"/>
      <c r="M146" s="147"/>
    </row>
    <row r="147" spans="9:13" x14ac:dyDescent="0.2">
      <c r="I147" s="147"/>
      <c r="J147" s="147"/>
      <c r="K147" s="147"/>
      <c r="L147" s="147"/>
      <c r="M147" s="147"/>
    </row>
    <row r="148" spans="9:13" x14ac:dyDescent="0.2">
      <c r="I148" s="147"/>
      <c r="J148" s="147"/>
      <c r="K148" s="147"/>
      <c r="L148" s="147"/>
      <c r="M148" s="147"/>
    </row>
    <row r="149" spans="9:13" x14ac:dyDescent="0.2">
      <c r="I149" s="147"/>
      <c r="J149" s="147"/>
      <c r="K149" s="147"/>
      <c r="L149" s="147"/>
      <c r="M149" s="147"/>
    </row>
    <row r="150" spans="9:13" x14ac:dyDescent="0.2">
      <c r="I150" s="147"/>
      <c r="J150" s="147"/>
      <c r="K150" s="147"/>
      <c r="L150" s="147"/>
      <c r="M150" s="147"/>
    </row>
    <row r="151" spans="9:13" x14ac:dyDescent="0.2">
      <c r="I151" s="147"/>
      <c r="J151" s="147"/>
      <c r="K151" s="147"/>
      <c r="L151" s="147"/>
      <c r="M151" s="147"/>
    </row>
    <row r="152" spans="9:13" x14ac:dyDescent="0.2">
      <c r="I152" s="147"/>
      <c r="J152" s="147"/>
      <c r="K152" s="147"/>
      <c r="L152" s="147"/>
      <c r="M152" s="147"/>
    </row>
    <row r="153" spans="9:13" x14ac:dyDescent="0.2">
      <c r="I153" s="147"/>
      <c r="J153" s="147"/>
      <c r="K153" s="147"/>
      <c r="L153" s="147"/>
      <c r="M153" s="147"/>
    </row>
    <row r="154" spans="9:13" x14ac:dyDescent="0.2">
      <c r="I154" s="147"/>
      <c r="J154" s="147"/>
      <c r="K154" s="147"/>
      <c r="L154" s="147"/>
      <c r="M154" s="147"/>
    </row>
    <row r="155" spans="9:13" x14ac:dyDescent="0.2">
      <c r="I155" s="147"/>
      <c r="J155" s="147"/>
      <c r="K155" s="147"/>
      <c r="L155" s="147"/>
      <c r="M155" s="147"/>
    </row>
    <row r="156" spans="9:13" x14ac:dyDescent="0.2">
      <c r="I156" s="147"/>
      <c r="J156" s="147"/>
      <c r="K156" s="147"/>
      <c r="L156" s="147"/>
      <c r="M156" s="147"/>
    </row>
    <row r="157" spans="9:13" x14ac:dyDescent="0.2">
      <c r="I157" s="147"/>
      <c r="J157" s="147"/>
      <c r="K157" s="147"/>
      <c r="L157" s="147"/>
      <c r="M157" s="147"/>
    </row>
    <row r="158" spans="9:13" x14ac:dyDescent="0.2">
      <c r="I158" s="147"/>
      <c r="J158" s="147"/>
      <c r="K158" s="147"/>
      <c r="L158" s="147"/>
      <c r="M158" s="147"/>
    </row>
    <row r="159" spans="9:13" x14ac:dyDescent="0.2">
      <c r="I159" s="147"/>
      <c r="J159" s="147"/>
      <c r="K159" s="147"/>
      <c r="L159" s="147"/>
      <c r="M159" s="147"/>
    </row>
    <row r="160" spans="9:13" x14ac:dyDescent="0.2">
      <c r="I160" s="147"/>
      <c r="J160" s="147"/>
      <c r="K160" s="147"/>
      <c r="L160" s="147"/>
      <c r="M160" s="147"/>
    </row>
    <row r="161" spans="9:13" x14ac:dyDescent="0.2">
      <c r="I161" s="147"/>
      <c r="J161" s="147"/>
      <c r="K161" s="147"/>
      <c r="L161" s="147"/>
      <c r="M161" s="147"/>
    </row>
    <row r="162" spans="9:13" x14ac:dyDescent="0.2">
      <c r="I162" s="147"/>
      <c r="J162" s="147"/>
      <c r="K162" s="147"/>
      <c r="L162" s="147"/>
      <c r="M162" s="147"/>
    </row>
    <row r="163" spans="9:13" x14ac:dyDescent="0.2">
      <c r="I163" s="147"/>
      <c r="J163" s="147"/>
      <c r="K163" s="147"/>
      <c r="L163" s="147"/>
      <c r="M163" s="147"/>
    </row>
    <row r="164" spans="9:13" x14ac:dyDescent="0.2">
      <c r="I164" s="147"/>
      <c r="J164" s="147"/>
      <c r="K164" s="147"/>
      <c r="L164" s="147"/>
      <c r="M164" s="147"/>
    </row>
    <row r="165" spans="9:13" x14ac:dyDescent="0.2">
      <c r="I165" s="147"/>
      <c r="J165" s="147"/>
      <c r="K165" s="147"/>
      <c r="L165" s="147"/>
      <c r="M165" s="147"/>
    </row>
    <row r="166" spans="9:13" x14ac:dyDescent="0.2">
      <c r="I166" s="147"/>
      <c r="J166" s="147"/>
      <c r="K166" s="147"/>
      <c r="L166" s="147"/>
      <c r="M166" s="147"/>
    </row>
    <row r="167" spans="9:13" x14ac:dyDescent="0.2">
      <c r="I167" s="147"/>
      <c r="J167" s="147"/>
      <c r="K167" s="147"/>
      <c r="L167" s="147"/>
      <c r="M167" s="147"/>
    </row>
    <row r="168" spans="9:13" x14ac:dyDescent="0.2">
      <c r="I168" s="147"/>
      <c r="J168" s="147"/>
      <c r="K168" s="147"/>
      <c r="L168" s="147"/>
      <c r="M168" s="147"/>
    </row>
    <row r="169" spans="9:13" x14ac:dyDescent="0.2">
      <c r="I169" s="147"/>
      <c r="J169" s="147"/>
      <c r="K169" s="147"/>
      <c r="L169" s="147"/>
      <c r="M169" s="147"/>
    </row>
    <row r="170" spans="9:13" x14ac:dyDescent="0.2">
      <c r="I170" s="147"/>
      <c r="J170" s="147"/>
      <c r="K170" s="147"/>
      <c r="L170" s="147"/>
      <c r="M170" s="147"/>
    </row>
    <row r="171" spans="9:13" x14ac:dyDescent="0.2">
      <c r="I171" s="147"/>
      <c r="J171" s="147"/>
      <c r="K171" s="147"/>
      <c r="L171" s="147"/>
      <c r="M171" s="147"/>
    </row>
    <row r="172" spans="9:13" x14ac:dyDescent="0.2">
      <c r="I172" s="147"/>
      <c r="J172" s="147"/>
      <c r="K172" s="147"/>
      <c r="L172" s="147"/>
      <c r="M172" s="147"/>
    </row>
    <row r="173" spans="9:13" x14ac:dyDescent="0.2">
      <c r="I173" s="147"/>
      <c r="J173" s="147"/>
      <c r="K173" s="147"/>
      <c r="L173" s="147"/>
      <c r="M173" s="147"/>
    </row>
    <row r="174" spans="9:13" x14ac:dyDescent="0.2">
      <c r="I174" s="147"/>
      <c r="J174" s="147"/>
      <c r="K174" s="147"/>
      <c r="L174" s="147"/>
      <c r="M174" s="147"/>
    </row>
    <row r="175" spans="9:13" x14ac:dyDescent="0.2">
      <c r="I175" s="147"/>
      <c r="J175" s="147"/>
      <c r="K175" s="147"/>
      <c r="L175" s="147"/>
      <c r="M175" s="147"/>
    </row>
    <row r="176" spans="9:13" x14ac:dyDescent="0.2">
      <c r="I176" s="147"/>
      <c r="J176" s="147"/>
      <c r="K176" s="147"/>
      <c r="L176" s="147"/>
      <c r="M176" s="147"/>
    </row>
    <row r="177" spans="9:13" x14ac:dyDescent="0.2">
      <c r="I177" s="147"/>
      <c r="J177" s="147"/>
      <c r="K177" s="147"/>
      <c r="L177" s="147"/>
      <c r="M177" s="147"/>
    </row>
    <row r="178" spans="9:13" x14ac:dyDescent="0.2">
      <c r="I178" s="147"/>
      <c r="J178" s="147"/>
      <c r="K178" s="147"/>
      <c r="L178" s="147"/>
      <c r="M178" s="147"/>
    </row>
    <row r="179" spans="9:13" x14ac:dyDescent="0.2">
      <c r="I179" s="147"/>
      <c r="J179" s="147"/>
      <c r="K179" s="147"/>
      <c r="L179" s="147"/>
      <c r="M179" s="147"/>
    </row>
    <row r="180" spans="9:13" x14ac:dyDescent="0.2">
      <c r="I180" s="147"/>
      <c r="J180" s="147"/>
      <c r="K180" s="147"/>
      <c r="L180" s="147"/>
      <c r="M180" s="147"/>
    </row>
    <row r="181" spans="9:13" x14ac:dyDescent="0.2">
      <c r="I181" s="147"/>
      <c r="J181" s="147"/>
      <c r="K181" s="147"/>
      <c r="L181" s="147"/>
      <c r="M181" s="147"/>
    </row>
    <row r="182" spans="9:13" x14ac:dyDescent="0.2">
      <c r="I182" s="147"/>
      <c r="J182" s="147"/>
      <c r="K182" s="147"/>
      <c r="L182" s="147"/>
      <c r="M182" s="147"/>
    </row>
    <row r="183" spans="9:13" x14ac:dyDescent="0.2">
      <c r="I183" s="147"/>
      <c r="J183" s="147"/>
      <c r="K183" s="147"/>
      <c r="L183" s="147"/>
      <c r="M183" s="147"/>
    </row>
    <row r="184" spans="9:13" x14ac:dyDescent="0.2">
      <c r="I184" s="147"/>
      <c r="J184" s="147"/>
      <c r="K184" s="147"/>
      <c r="L184" s="147"/>
      <c r="M184" s="147"/>
    </row>
    <row r="185" spans="9:13" x14ac:dyDescent="0.2">
      <c r="I185" s="147"/>
      <c r="J185" s="147"/>
      <c r="K185" s="147"/>
      <c r="L185" s="147"/>
      <c r="M185" s="147"/>
    </row>
    <row r="186" spans="9:13" x14ac:dyDescent="0.2">
      <c r="I186" s="147"/>
      <c r="J186" s="147"/>
      <c r="K186" s="147"/>
      <c r="L186" s="147"/>
      <c r="M186" s="147"/>
    </row>
    <row r="187" spans="9:13" x14ac:dyDescent="0.2">
      <c r="I187" s="147"/>
      <c r="J187" s="147"/>
      <c r="K187" s="147"/>
      <c r="L187" s="147"/>
      <c r="M187" s="147"/>
    </row>
    <row r="188" spans="9:13" x14ac:dyDescent="0.2">
      <c r="I188" s="147"/>
      <c r="J188" s="147"/>
      <c r="K188" s="147"/>
      <c r="L188" s="147"/>
      <c r="M188" s="147"/>
    </row>
    <row r="189" spans="9:13" x14ac:dyDescent="0.2">
      <c r="I189" s="147"/>
      <c r="J189" s="147"/>
      <c r="K189" s="147"/>
      <c r="L189" s="147"/>
      <c r="M189" s="147"/>
    </row>
    <row r="190" spans="9:13" x14ac:dyDescent="0.2">
      <c r="I190" s="147"/>
      <c r="J190" s="147"/>
      <c r="K190" s="147"/>
      <c r="L190" s="147"/>
      <c r="M190" s="147"/>
    </row>
    <row r="191" spans="9:13" x14ac:dyDescent="0.2">
      <c r="I191" s="147"/>
      <c r="J191" s="147"/>
      <c r="K191" s="147"/>
      <c r="L191" s="147"/>
      <c r="M191" s="147"/>
    </row>
    <row r="192" spans="9:13" x14ac:dyDescent="0.2">
      <c r="I192" s="147"/>
      <c r="J192" s="147"/>
      <c r="K192" s="147"/>
      <c r="L192" s="147"/>
      <c r="M192" s="147"/>
    </row>
    <row r="193" spans="9:13" x14ac:dyDescent="0.2">
      <c r="I193" s="147"/>
      <c r="J193" s="147"/>
      <c r="K193" s="147"/>
      <c r="L193" s="147"/>
      <c r="M193" s="147"/>
    </row>
    <row r="194" spans="9:13" x14ac:dyDescent="0.2">
      <c r="I194" s="147"/>
      <c r="J194" s="147"/>
      <c r="K194" s="147"/>
      <c r="L194" s="147"/>
      <c r="M194" s="147"/>
    </row>
    <row r="195" spans="9:13" x14ac:dyDescent="0.2">
      <c r="I195" s="147"/>
      <c r="J195" s="147"/>
      <c r="K195" s="147"/>
      <c r="L195" s="147"/>
      <c r="M195" s="147"/>
    </row>
    <row r="196" spans="9:13" x14ac:dyDescent="0.2">
      <c r="I196" s="147"/>
      <c r="J196" s="147"/>
      <c r="K196" s="147"/>
      <c r="L196" s="147"/>
      <c r="M196" s="147"/>
    </row>
    <row r="197" spans="9:13" x14ac:dyDescent="0.2">
      <c r="I197" s="147"/>
      <c r="J197" s="147"/>
      <c r="K197" s="147"/>
      <c r="L197" s="147"/>
      <c r="M197" s="147"/>
    </row>
    <row r="198" spans="9:13" x14ac:dyDescent="0.2">
      <c r="I198" s="147"/>
      <c r="J198" s="147"/>
      <c r="K198" s="147"/>
      <c r="L198" s="147"/>
      <c r="M198" s="147"/>
    </row>
    <row r="199" spans="9:13" x14ac:dyDescent="0.2">
      <c r="I199" s="147"/>
      <c r="J199" s="147"/>
      <c r="K199" s="147"/>
      <c r="L199" s="147"/>
      <c r="M199" s="147"/>
    </row>
    <row r="200" spans="9:13" x14ac:dyDescent="0.2">
      <c r="I200" s="147"/>
      <c r="J200" s="147"/>
      <c r="K200" s="147"/>
      <c r="L200" s="147"/>
      <c r="M200" s="147"/>
    </row>
    <row r="201" spans="9:13" x14ac:dyDescent="0.2">
      <c r="I201" s="147"/>
      <c r="J201" s="147"/>
      <c r="K201" s="147"/>
      <c r="L201" s="147"/>
      <c r="M201" s="147"/>
    </row>
    <row r="202" spans="9:13" x14ac:dyDescent="0.2">
      <c r="I202" s="147"/>
      <c r="J202" s="147"/>
      <c r="K202" s="147"/>
      <c r="L202" s="147"/>
      <c r="M202" s="147"/>
    </row>
    <row r="203" spans="9:13" x14ac:dyDescent="0.2">
      <c r="I203" s="147"/>
      <c r="J203" s="147"/>
      <c r="K203" s="147"/>
      <c r="L203" s="147"/>
      <c r="M203" s="147"/>
    </row>
    <row r="204" spans="9:13" x14ac:dyDescent="0.2">
      <c r="I204" s="147"/>
      <c r="J204" s="147"/>
      <c r="K204" s="147"/>
      <c r="L204" s="147"/>
      <c r="M204" s="147"/>
    </row>
    <row r="205" spans="9:13" x14ac:dyDescent="0.2">
      <c r="I205" s="147"/>
      <c r="J205" s="147"/>
      <c r="K205" s="147"/>
      <c r="L205" s="147"/>
      <c r="M205" s="147"/>
    </row>
    <row r="206" spans="9:13" x14ac:dyDescent="0.2">
      <c r="I206" s="147"/>
      <c r="J206" s="147"/>
      <c r="K206" s="147"/>
      <c r="L206" s="147"/>
      <c r="M206" s="147"/>
    </row>
    <row r="207" spans="9:13" x14ac:dyDescent="0.2">
      <c r="I207" s="147"/>
      <c r="J207" s="147"/>
      <c r="K207" s="147"/>
      <c r="L207" s="147"/>
      <c r="M207" s="147"/>
    </row>
    <row r="208" spans="9:13" x14ac:dyDescent="0.2">
      <c r="I208" s="147"/>
      <c r="J208" s="147"/>
      <c r="K208" s="147"/>
      <c r="L208" s="147"/>
      <c r="M208" s="147"/>
    </row>
    <row r="209" spans="9:13" x14ac:dyDescent="0.2">
      <c r="I209" s="147"/>
      <c r="J209" s="147"/>
      <c r="K209" s="147"/>
      <c r="L209" s="147"/>
      <c r="M209" s="147"/>
    </row>
    <row r="210" spans="9:13" x14ac:dyDescent="0.2">
      <c r="I210" s="147"/>
      <c r="J210" s="147"/>
      <c r="K210" s="147"/>
      <c r="L210" s="147"/>
      <c r="M210" s="147"/>
    </row>
    <row r="211" spans="9:13" x14ac:dyDescent="0.2">
      <c r="I211" s="147"/>
      <c r="J211" s="147"/>
      <c r="K211" s="147"/>
      <c r="L211" s="147"/>
      <c r="M211" s="147"/>
    </row>
    <row r="212" spans="9:13" x14ac:dyDescent="0.2">
      <c r="I212" s="147"/>
      <c r="J212" s="147"/>
      <c r="K212" s="147"/>
      <c r="L212" s="147"/>
      <c r="M212" s="147"/>
    </row>
    <row r="213" spans="9:13" x14ac:dyDescent="0.2">
      <c r="I213" s="147"/>
      <c r="J213" s="147"/>
      <c r="K213" s="147"/>
      <c r="L213" s="147"/>
      <c r="M213" s="147"/>
    </row>
    <row r="214" spans="9:13" x14ac:dyDescent="0.2">
      <c r="I214" s="147"/>
      <c r="J214" s="147"/>
      <c r="K214" s="147"/>
      <c r="L214" s="147"/>
      <c r="M214" s="147"/>
    </row>
    <row r="215" spans="9:13" x14ac:dyDescent="0.2">
      <c r="I215" s="147"/>
      <c r="J215" s="147"/>
      <c r="K215" s="147"/>
      <c r="L215" s="147"/>
      <c r="M215" s="147"/>
    </row>
    <row r="216" spans="9:13" x14ac:dyDescent="0.2">
      <c r="I216" s="147"/>
      <c r="J216" s="147"/>
      <c r="K216" s="147"/>
      <c r="L216" s="147"/>
      <c r="M216" s="147"/>
    </row>
    <row r="217" spans="9:13" x14ac:dyDescent="0.2">
      <c r="I217" s="147"/>
      <c r="J217" s="147"/>
      <c r="K217" s="147"/>
      <c r="L217" s="147"/>
      <c r="M217" s="147"/>
    </row>
    <row r="218" spans="9:13" x14ac:dyDescent="0.2">
      <c r="I218" s="147"/>
      <c r="J218" s="147"/>
      <c r="K218" s="147"/>
      <c r="L218" s="147"/>
      <c r="M218" s="147"/>
    </row>
    <row r="219" spans="9:13" x14ac:dyDescent="0.2">
      <c r="I219" s="147"/>
      <c r="J219" s="147"/>
      <c r="K219" s="147"/>
      <c r="L219" s="147"/>
      <c r="M219" s="147"/>
    </row>
    <row r="220" spans="9:13" x14ac:dyDescent="0.2">
      <c r="I220" s="147"/>
      <c r="J220" s="147"/>
      <c r="K220" s="147"/>
      <c r="L220" s="147"/>
      <c r="M220" s="147"/>
    </row>
    <row r="221" spans="9:13" x14ac:dyDescent="0.2">
      <c r="I221" s="147"/>
      <c r="J221" s="147"/>
      <c r="K221" s="147"/>
      <c r="L221" s="147"/>
      <c r="M221" s="147"/>
    </row>
    <row r="222" spans="9:13" x14ac:dyDescent="0.2">
      <c r="I222" s="147"/>
      <c r="J222" s="147"/>
      <c r="K222" s="147"/>
      <c r="L222" s="147"/>
      <c r="M222" s="147"/>
    </row>
    <row r="223" spans="9:13" x14ac:dyDescent="0.2">
      <c r="I223" s="147"/>
      <c r="J223" s="147"/>
      <c r="K223" s="147"/>
      <c r="L223" s="147"/>
      <c r="M223" s="147"/>
    </row>
    <row r="224" spans="9:13" x14ac:dyDescent="0.2">
      <c r="I224" s="147"/>
      <c r="J224" s="147"/>
      <c r="K224" s="147"/>
      <c r="L224" s="147"/>
      <c r="M224" s="147"/>
    </row>
    <row r="225" spans="9:13" x14ac:dyDescent="0.2">
      <c r="I225" s="147"/>
      <c r="J225" s="147"/>
      <c r="K225" s="147"/>
      <c r="L225" s="147"/>
      <c r="M225" s="147"/>
    </row>
    <row r="226" spans="9:13" x14ac:dyDescent="0.2">
      <c r="I226" s="147"/>
      <c r="J226" s="147"/>
      <c r="K226" s="147"/>
      <c r="L226" s="147"/>
      <c r="M226" s="147"/>
    </row>
    <row r="227" spans="9:13" x14ac:dyDescent="0.2">
      <c r="I227" s="147"/>
      <c r="J227" s="147"/>
      <c r="K227" s="147"/>
      <c r="L227" s="147"/>
      <c r="M227" s="147"/>
    </row>
    <row r="228" spans="9:13" x14ac:dyDescent="0.2">
      <c r="I228" s="147"/>
      <c r="J228" s="147"/>
      <c r="K228" s="147"/>
      <c r="L228" s="147"/>
      <c r="M228" s="147"/>
    </row>
    <row r="229" spans="9:13" x14ac:dyDescent="0.2">
      <c r="I229" s="147"/>
      <c r="J229" s="147"/>
      <c r="K229" s="147"/>
      <c r="L229" s="147"/>
      <c r="M229" s="147"/>
    </row>
    <row r="230" spans="9:13" x14ac:dyDescent="0.2">
      <c r="I230" s="147"/>
      <c r="J230" s="147"/>
      <c r="K230" s="147"/>
      <c r="L230" s="147"/>
      <c r="M230" s="147"/>
    </row>
    <row r="231" spans="9:13" x14ac:dyDescent="0.2">
      <c r="I231" s="147"/>
      <c r="J231" s="147"/>
      <c r="K231" s="147"/>
      <c r="L231" s="147"/>
      <c r="M231" s="147"/>
    </row>
    <row r="232" spans="9:13" x14ac:dyDescent="0.2">
      <c r="I232" s="147"/>
      <c r="J232" s="147"/>
      <c r="K232" s="147"/>
      <c r="L232" s="147"/>
      <c r="M232" s="147"/>
    </row>
    <row r="233" spans="9:13" x14ac:dyDescent="0.2">
      <c r="I233" s="147"/>
      <c r="J233" s="147"/>
      <c r="K233" s="147"/>
      <c r="L233" s="147"/>
      <c r="M233" s="147"/>
    </row>
    <row r="234" spans="9:13" x14ac:dyDescent="0.2">
      <c r="I234" s="147"/>
      <c r="J234" s="147"/>
      <c r="K234" s="147"/>
      <c r="L234" s="147"/>
      <c r="M234" s="147"/>
    </row>
    <row r="235" spans="9:13" x14ac:dyDescent="0.2">
      <c r="I235" s="147"/>
      <c r="J235" s="147"/>
      <c r="K235" s="147"/>
      <c r="L235" s="147"/>
      <c r="M235" s="147"/>
    </row>
    <row r="236" spans="9:13" x14ac:dyDescent="0.2">
      <c r="I236" s="147"/>
      <c r="J236" s="147"/>
      <c r="K236" s="147"/>
      <c r="L236" s="147"/>
      <c r="M236" s="147"/>
    </row>
    <row r="237" spans="9:13" x14ac:dyDescent="0.2">
      <c r="I237" s="147"/>
      <c r="J237" s="147"/>
      <c r="K237" s="147"/>
      <c r="L237" s="147"/>
      <c r="M237" s="147"/>
    </row>
    <row r="238" spans="9:13" x14ac:dyDescent="0.2">
      <c r="I238" s="147"/>
      <c r="J238" s="147"/>
      <c r="K238" s="147"/>
      <c r="L238" s="147"/>
      <c r="M238" s="147"/>
    </row>
    <row r="239" spans="9:13" x14ac:dyDescent="0.2">
      <c r="I239" s="147"/>
      <c r="J239" s="147"/>
      <c r="K239" s="147"/>
      <c r="L239" s="147"/>
      <c r="M239" s="147"/>
    </row>
    <row r="240" spans="9:13" x14ac:dyDescent="0.2">
      <c r="I240" s="147"/>
      <c r="J240" s="147"/>
      <c r="K240" s="147"/>
      <c r="L240" s="147"/>
      <c r="M240" s="147"/>
    </row>
    <row r="241" spans="9:13" x14ac:dyDescent="0.2">
      <c r="I241" s="147"/>
      <c r="J241" s="147"/>
      <c r="K241" s="147"/>
      <c r="L241" s="147"/>
      <c r="M241" s="147"/>
    </row>
    <row r="242" spans="9:13" x14ac:dyDescent="0.2">
      <c r="I242" s="147"/>
      <c r="J242" s="147"/>
      <c r="K242" s="147"/>
      <c r="L242" s="147"/>
      <c r="M242" s="147"/>
    </row>
    <row r="243" spans="9:13" x14ac:dyDescent="0.2">
      <c r="I243" s="147"/>
      <c r="J243" s="147"/>
      <c r="K243" s="147"/>
      <c r="L243" s="147"/>
      <c r="M243" s="147"/>
    </row>
    <row r="244" spans="9:13" x14ac:dyDescent="0.2">
      <c r="I244" s="147"/>
      <c r="J244" s="147"/>
      <c r="K244" s="147"/>
      <c r="L244" s="147"/>
      <c r="M244" s="147"/>
    </row>
    <row r="245" spans="9:13" x14ac:dyDescent="0.2">
      <c r="I245" s="147"/>
      <c r="J245" s="147"/>
      <c r="K245" s="147"/>
      <c r="L245" s="147"/>
      <c r="M245" s="147"/>
    </row>
    <row r="246" spans="9:13" x14ac:dyDescent="0.2">
      <c r="I246" s="147"/>
      <c r="J246" s="147"/>
      <c r="K246" s="147"/>
      <c r="L246" s="147"/>
      <c r="M246" s="147"/>
    </row>
    <row r="247" spans="9:13" x14ac:dyDescent="0.2">
      <c r="I247" s="147"/>
      <c r="J247" s="147"/>
      <c r="K247" s="147"/>
      <c r="L247" s="147"/>
      <c r="M247" s="147"/>
    </row>
    <row r="248" spans="9:13" x14ac:dyDescent="0.2">
      <c r="I248" s="147"/>
      <c r="J248" s="147"/>
      <c r="K248" s="147"/>
      <c r="L248" s="147"/>
      <c r="M248" s="147"/>
    </row>
    <row r="249" spans="9:13" x14ac:dyDescent="0.2">
      <c r="I249" s="147"/>
      <c r="J249" s="147"/>
      <c r="K249" s="147"/>
      <c r="L249" s="147"/>
      <c r="M249" s="147"/>
    </row>
    <row r="250" spans="9:13" x14ac:dyDescent="0.2">
      <c r="I250" s="147"/>
      <c r="J250" s="147"/>
      <c r="K250" s="147"/>
      <c r="L250" s="147"/>
      <c r="M250" s="147"/>
    </row>
    <row r="251" spans="9:13" x14ac:dyDescent="0.2">
      <c r="I251" s="147"/>
      <c r="J251" s="147"/>
      <c r="K251" s="147"/>
      <c r="L251" s="147"/>
      <c r="M251" s="147"/>
    </row>
    <row r="252" spans="9:13" x14ac:dyDescent="0.2">
      <c r="I252" s="147"/>
      <c r="J252" s="147"/>
      <c r="K252" s="147"/>
      <c r="L252" s="147"/>
      <c r="M252" s="147"/>
    </row>
    <row r="253" spans="9:13" x14ac:dyDescent="0.2">
      <c r="I253" s="147"/>
      <c r="J253" s="147"/>
      <c r="K253" s="147"/>
      <c r="L253" s="147"/>
      <c r="M253" s="147"/>
    </row>
    <row r="254" spans="9:13" x14ac:dyDescent="0.2">
      <c r="I254" s="147"/>
      <c r="J254" s="147"/>
      <c r="K254" s="147"/>
      <c r="L254" s="147"/>
      <c r="M254" s="147"/>
    </row>
    <row r="255" spans="9:13" x14ac:dyDescent="0.2">
      <c r="I255" s="147"/>
      <c r="J255" s="147"/>
      <c r="K255" s="147"/>
      <c r="L255" s="147"/>
      <c r="M255" s="147"/>
    </row>
    <row r="256" spans="9:13" x14ac:dyDescent="0.2">
      <c r="I256" s="147"/>
      <c r="J256" s="147"/>
      <c r="K256" s="147"/>
      <c r="L256" s="147"/>
      <c r="M256" s="147"/>
    </row>
    <row r="257" spans="9:13" x14ac:dyDescent="0.2">
      <c r="I257" s="147"/>
      <c r="J257" s="147"/>
      <c r="K257" s="147"/>
      <c r="L257" s="147"/>
      <c r="M257" s="147"/>
    </row>
    <row r="258" spans="9:13" x14ac:dyDescent="0.2">
      <c r="I258" s="147"/>
      <c r="J258" s="147"/>
      <c r="K258" s="147"/>
      <c r="L258" s="147"/>
      <c r="M258" s="147"/>
    </row>
    <row r="259" spans="9:13" x14ac:dyDescent="0.2">
      <c r="I259" s="147"/>
      <c r="J259" s="147"/>
      <c r="K259" s="147"/>
      <c r="L259" s="147"/>
      <c r="M259" s="147"/>
    </row>
    <row r="260" spans="9:13" x14ac:dyDescent="0.2">
      <c r="I260" s="147"/>
      <c r="J260" s="147"/>
      <c r="K260" s="147"/>
      <c r="L260" s="147"/>
      <c r="M260" s="147"/>
    </row>
    <row r="261" spans="9:13" x14ac:dyDescent="0.2">
      <c r="I261" s="147"/>
      <c r="J261" s="147"/>
      <c r="K261" s="147"/>
      <c r="L261" s="147"/>
      <c r="M261" s="147"/>
    </row>
    <row r="262" spans="9:13" x14ac:dyDescent="0.2">
      <c r="I262" s="147"/>
      <c r="J262" s="147"/>
      <c r="K262" s="147"/>
      <c r="L262" s="147"/>
      <c r="M262" s="147"/>
    </row>
    <row r="263" spans="9:13" x14ac:dyDescent="0.2">
      <c r="I263" s="147"/>
      <c r="J263" s="147"/>
      <c r="K263" s="147"/>
      <c r="L263" s="147"/>
      <c r="M263" s="147"/>
    </row>
    <row r="264" spans="9:13" x14ac:dyDescent="0.2">
      <c r="I264" s="147"/>
      <c r="J264" s="147"/>
      <c r="K264" s="147"/>
      <c r="L264" s="147"/>
      <c r="M264" s="147"/>
    </row>
    <row r="265" spans="9:13" x14ac:dyDescent="0.2">
      <c r="I265" s="147"/>
      <c r="J265" s="147"/>
      <c r="K265" s="147"/>
      <c r="L265" s="147"/>
      <c r="M265" s="147"/>
    </row>
    <row r="266" spans="9:13" x14ac:dyDescent="0.2">
      <c r="I266" s="147"/>
      <c r="J266" s="147"/>
      <c r="K266" s="147"/>
      <c r="L266" s="147"/>
      <c r="M266" s="147"/>
    </row>
    <row r="267" spans="9:13" x14ac:dyDescent="0.2">
      <c r="I267" s="147"/>
      <c r="J267" s="147"/>
      <c r="K267" s="147"/>
      <c r="L267" s="147"/>
      <c r="M267" s="147"/>
    </row>
    <row r="268" spans="9:13" x14ac:dyDescent="0.2">
      <c r="I268" s="147"/>
      <c r="J268" s="147"/>
      <c r="K268" s="147"/>
      <c r="L268" s="147"/>
      <c r="M268" s="147"/>
    </row>
    <row r="269" spans="9:13" x14ac:dyDescent="0.2">
      <c r="I269" s="147"/>
      <c r="J269" s="147"/>
      <c r="K269" s="147"/>
      <c r="L269" s="147"/>
      <c r="M269" s="147"/>
    </row>
    <row r="270" spans="9:13" x14ac:dyDescent="0.2">
      <c r="I270" s="147"/>
      <c r="J270" s="147"/>
      <c r="K270" s="147"/>
      <c r="L270" s="147"/>
      <c r="M270" s="147"/>
    </row>
    <row r="271" spans="9:13" x14ac:dyDescent="0.2">
      <c r="I271" s="147"/>
      <c r="J271" s="147"/>
      <c r="K271" s="147"/>
      <c r="L271" s="147"/>
      <c r="M271" s="147"/>
    </row>
    <row r="272" spans="9:13" x14ac:dyDescent="0.2">
      <c r="I272" s="147"/>
      <c r="J272" s="147"/>
      <c r="K272" s="147"/>
      <c r="L272" s="147"/>
      <c r="M272" s="147"/>
    </row>
    <row r="273" spans="9:13" x14ac:dyDescent="0.2">
      <c r="I273" s="147"/>
      <c r="J273" s="147"/>
      <c r="K273" s="147"/>
      <c r="L273" s="147"/>
      <c r="M273" s="147"/>
    </row>
    <row r="274" spans="9:13" x14ac:dyDescent="0.2">
      <c r="I274" s="147"/>
      <c r="J274" s="147"/>
      <c r="K274" s="147"/>
      <c r="L274" s="147"/>
      <c r="M274" s="147"/>
    </row>
    <row r="275" spans="9:13" x14ac:dyDescent="0.2">
      <c r="I275" s="147"/>
      <c r="J275" s="147"/>
      <c r="K275" s="147"/>
      <c r="L275" s="147"/>
      <c r="M275" s="147"/>
    </row>
    <row r="276" spans="9:13" x14ac:dyDescent="0.2">
      <c r="I276" s="147"/>
      <c r="J276" s="147"/>
      <c r="K276" s="147"/>
      <c r="L276" s="147"/>
      <c r="M276" s="147"/>
    </row>
    <row r="277" spans="9:13" x14ac:dyDescent="0.2">
      <c r="I277" s="147"/>
      <c r="J277" s="147"/>
      <c r="K277" s="147"/>
      <c r="L277" s="147"/>
      <c r="M277" s="147"/>
    </row>
    <row r="278" spans="9:13" x14ac:dyDescent="0.2">
      <c r="I278" s="147"/>
      <c r="J278" s="147"/>
      <c r="K278" s="147"/>
      <c r="L278" s="147"/>
      <c r="M278" s="147"/>
    </row>
    <row r="279" spans="9:13" x14ac:dyDescent="0.2">
      <c r="I279" s="147"/>
      <c r="J279" s="147"/>
      <c r="K279" s="147"/>
      <c r="L279" s="147"/>
      <c r="M279" s="147"/>
    </row>
    <row r="280" spans="9:13" x14ac:dyDescent="0.2">
      <c r="I280" s="147"/>
      <c r="J280" s="147"/>
      <c r="K280" s="147"/>
      <c r="L280" s="147"/>
      <c r="M280" s="147"/>
    </row>
    <row r="281" spans="9:13" x14ac:dyDescent="0.2">
      <c r="I281" s="147"/>
      <c r="J281" s="147"/>
      <c r="K281" s="147"/>
      <c r="L281" s="147"/>
      <c r="M281" s="147"/>
    </row>
    <row r="282" spans="9:13" x14ac:dyDescent="0.2">
      <c r="I282" s="147"/>
      <c r="J282" s="147"/>
      <c r="K282" s="147"/>
      <c r="L282" s="147"/>
      <c r="M282" s="147"/>
    </row>
    <row r="283" spans="9:13" x14ac:dyDescent="0.2">
      <c r="I283" s="147"/>
      <c r="J283" s="147"/>
      <c r="K283" s="147"/>
      <c r="L283" s="147"/>
      <c r="M283" s="147"/>
    </row>
    <row r="284" spans="9:13" x14ac:dyDescent="0.2">
      <c r="I284" s="147"/>
      <c r="J284" s="147"/>
      <c r="K284" s="147"/>
      <c r="L284" s="147"/>
      <c r="M284" s="147"/>
    </row>
    <row r="285" spans="9:13" x14ac:dyDescent="0.2">
      <c r="I285" s="147"/>
      <c r="J285" s="147"/>
      <c r="K285" s="147"/>
      <c r="L285" s="147"/>
      <c r="M285" s="147"/>
    </row>
    <row r="286" spans="9:13" x14ac:dyDescent="0.2">
      <c r="I286" s="147"/>
      <c r="J286" s="147"/>
      <c r="K286" s="147"/>
      <c r="L286" s="147"/>
      <c r="M286" s="147"/>
    </row>
    <row r="287" spans="9:13" x14ac:dyDescent="0.2">
      <c r="I287" s="147"/>
      <c r="J287" s="147"/>
      <c r="K287" s="147"/>
      <c r="L287" s="147"/>
      <c r="M287" s="147"/>
    </row>
    <row r="288" spans="9:13" x14ac:dyDescent="0.2">
      <c r="I288" s="147"/>
      <c r="J288" s="147"/>
      <c r="K288" s="147"/>
      <c r="L288" s="147"/>
      <c r="M288" s="147"/>
    </row>
    <row r="289" spans="9:13" x14ac:dyDescent="0.2">
      <c r="I289" s="147"/>
      <c r="J289" s="147"/>
      <c r="K289" s="147"/>
      <c r="L289" s="147"/>
      <c r="M289" s="147"/>
    </row>
    <row r="290" spans="9:13" x14ac:dyDescent="0.2">
      <c r="I290" s="147"/>
      <c r="J290" s="147"/>
      <c r="K290" s="147"/>
      <c r="L290" s="147"/>
      <c r="M290" s="147"/>
    </row>
    <row r="291" spans="9:13" x14ac:dyDescent="0.2">
      <c r="I291" s="147"/>
      <c r="J291" s="147"/>
      <c r="K291" s="147"/>
      <c r="L291" s="147"/>
      <c r="M291" s="147"/>
    </row>
    <row r="292" spans="9:13" x14ac:dyDescent="0.2">
      <c r="I292" s="147"/>
      <c r="J292" s="147"/>
      <c r="K292" s="147"/>
      <c r="L292" s="147"/>
      <c r="M292" s="147"/>
    </row>
    <row r="293" spans="9:13" x14ac:dyDescent="0.2">
      <c r="I293" s="147"/>
      <c r="J293" s="147"/>
      <c r="K293" s="147"/>
      <c r="L293" s="147"/>
      <c r="M293" s="147"/>
    </row>
    <row r="294" spans="9:13" x14ac:dyDescent="0.2">
      <c r="I294" s="147"/>
      <c r="J294" s="147"/>
      <c r="K294" s="147"/>
      <c r="L294" s="147"/>
      <c r="M294" s="147"/>
    </row>
    <row r="295" spans="9:13" x14ac:dyDescent="0.2">
      <c r="I295" s="147"/>
      <c r="J295" s="147"/>
      <c r="K295" s="147"/>
      <c r="L295" s="147"/>
      <c r="M295" s="147"/>
    </row>
    <row r="296" spans="9:13" x14ac:dyDescent="0.2">
      <c r="I296" s="147"/>
      <c r="J296" s="147"/>
      <c r="K296" s="147"/>
      <c r="L296" s="147"/>
      <c r="M296" s="147"/>
    </row>
    <row r="297" spans="9:13" x14ac:dyDescent="0.2">
      <c r="I297" s="147"/>
      <c r="J297" s="147"/>
      <c r="K297" s="147"/>
      <c r="L297" s="147"/>
      <c r="M297" s="147"/>
    </row>
    <row r="298" spans="9:13" x14ac:dyDescent="0.2">
      <c r="I298" s="147"/>
      <c r="J298" s="147"/>
      <c r="K298" s="147"/>
      <c r="L298" s="147"/>
      <c r="M298" s="147"/>
    </row>
    <row r="299" spans="9:13" x14ac:dyDescent="0.2">
      <c r="I299" s="147"/>
      <c r="J299" s="147"/>
      <c r="K299" s="147"/>
      <c r="L299" s="147"/>
      <c r="M299" s="147"/>
    </row>
    <row r="300" spans="9:13" x14ac:dyDescent="0.2">
      <c r="I300" s="147"/>
      <c r="J300" s="147"/>
      <c r="K300" s="147"/>
      <c r="L300" s="147"/>
      <c r="M300" s="147"/>
    </row>
    <row r="301" spans="9:13" x14ac:dyDescent="0.2">
      <c r="I301" s="147"/>
      <c r="J301" s="147"/>
      <c r="K301" s="147"/>
      <c r="L301" s="147"/>
      <c r="M301" s="147"/>
    </row>
    <row r="302" spans="9:13" x14ac:dyDescent="0.2">
      <c r="I302" s="147"/>
      <c r="J302" s="147"/>
      <c r="K302" s="147"/>
      <c r="L302" s="147"/>
      <c r="M302" s="147"/>
    </row>
    <row r="303" spans="9:13" x14ac:dyDescent="0.2">
      <c r="I303" s="147"/>
      <c r="J303" s="147"/>
      <c r="K303" s="147"/>
      <c r="L303" s="147"/>
      <c r="M303" s="147"/>
    </row>
    <row r="304" spans="9:13" x14ac:dyDescent="0.2">
      <c r="I304" s="147"/>
      <c r="J304" s="147"/>
      <c r="K304" s="147"/>
      <c r="L304" s="147"/>
      <c r="M304" s="147"/>
    </row>
    <row r="305" spans="9:13" x14ac:dyDescent="0.2">
      <c r="I305" s="147"/>
      <c r="J305" s="147"/>
      <c r="K305" s="147"/>
      <c r="L305" s="147"/>
      <c r="M305" s="147"/>
    </row>
    <row r="306" spans="9:13" x14ac:dyDescent="0.2">
      <c r="I306" s="147"/>
      <c r="J306" s="147"/>
      <c r="K306" s="147"/>
      <c r="L306" s="147"/>
      <c r="M306" s="147"/>
    </row>
    <row r="307" spans="9:13" x14ac:dyDescent="0.2">
      <c r="I307" s="147"/>
      <c r="J307" s="147"/>
      <c r="K307" s="147"/>
      <c r="L307" s="147"/>
      <c r="M307" s="147"/>
    </row>
    <row r="308" spans="9:13" x14ac:dyDescent="0.2">
      <c r="I308" s="147"/>
      <c r="J308" s="147"/>
      <c r="K308" s="147"/>
      <c r="L308" s="147"/>
      <c r="M308" s="147"/>
    </row>
    <row r="309" spans="9:13" x14ac:dyDescent="0.2">
      <c r="I309" s="147"/>
      <c r="J309" s="147"/>
      <c r="K309" s="147"/>
      <c r="L309" s="147"/>
      <c r="M309" s="147"/>
    </row>
    <row r="310" spans="9:13" x14ac:dyDescent="0.2">
      <c r="I310" s="147"/>
      <c r="J310" s="147"/>
      <c r="K310" s="147"/>
      <c r="L310" s="147"/>
      <c r="M310" s="147"/>
    </row>
    <row r="311" spans="9:13" x14ac:dyDescent="0.2">
      <c r="I311" s="147"/>
      <c r="J311" s="147"/>
      <c r="K311" s="147"/>
      <c r="L311" s="147"/>
      <c r="M311" s="147"/>
    </row>
    <row r="312" spans="9:13" x14ac:dyDescent="0.2">
      <c r="I312" s="147"/>
      <c r="J312" s="147"/>
      <c r="K312" s="147"/>
      <c r="L312" s="147"/>
      <c r="M312" s="147"/>
    </row>
    <row r="313" spans="9:13" x14ac:dyDescent="0.2">
      <c r="I313" s="147"/>
      <c r="J313" s="147"/>
      <c r="K313" s="147"/>
      <c r="L313" s="147"/>
      <c r="M313" s="147"/>
    </row>
    <row r="314" spans="9:13" x14ac:dyDescent="0.2">
      <c r="I314" s="147"/>
      <c r="J314" s="147"/>
      <c r="K314" s="147"/>
      <c r="L314" s="147"/>
      <c r="M314" s="147"/>
    </row>
    <row r="315" spans="9:13" x14ac:dyDescent="0.2">
      <c r="I315" s="147"/>
      <c r="J315" s="147"/>
      <c r="K315" s="147"/>
      <c r="L315" s="147"/>
      <c r="M315" s="147"/>
    </row>
    <row r="316" spans="9:13" x14ac:dyDescent="0.2">
      <c r="I316" s="147"/>
      <c r="J316" s="147"/>
      <c r="K316" s="147"/>
      <c r="L316" s="147"/>
      <c r="M316" s="147"/>
    </row>
    <row r="317" spans="9:13" x14ac:dyDescent="0.2">
      <c r="I317" s="147"/>
      <c r="J317" s="147"/>
      <c r="K317" s="147"/>
      <c r="L317" s="147"/>
      <c r="M317" s="147"/>
    </row>
    <row r="318" spans="9:13" x14ac:dyDescent="0.2">
      <c r="I318" s="147"/>
      <c r="J318" s="147"/>
      <c r="K318" s="147"/>
      <c r="L318" s="147"/>
      <c r="M318" s="147"/>
    </row>
    <row r="319" spans="9:13" x14ac:dyDescent="0.2">
      <c r="I319" s="147"/>
      <c r="J319" s="147"/>
      <c r="K319" s="147"/>
      <c r="L319" s="147"/>
      <c r="M319" s="147"/>
    </row>
    <row r="320" spans="9:13" x14ac:dyDescent="0.2">
      <c r="I320" s="147"/>
      <c r="J320" s="147"/>
      <c r="K320" s="147"/>
      <c r="L320" s="147"/>
      <c r="M320" s="147"/>
    </row>
    <row r="321" spans="9:13" x14ac:dyDescent="0.2">
      <c r="I321" s="147"/>
      <c r="J321" s="147"/>
      <c r="K321" s="147"/>
      <c r="L321" s="147"/>
      <c r="M321" s="147"/>
    </row>
    <row r="322" spans="9:13" x14ac:dyDescent="0.2">
      <c r="I322" s="147"/>
      <c r="J322" s="147"/>
      <c r="K322" s="147"/>
      <c r="L322" s="147"/>
      <c r="M322" s="147"/>
    </row>
    <row r="323" spans="9:13" x14ac:dyDescent="0.2">
      <c r="I323" s="147"/>
      <c r="J323" s="147"/>
      <c r="K323" s="147"/>
      <c r="L323" s="147"/>
      <c r="M323" s="147"/>
    </row>
    <row r="324" spans="9:13" x14ac:dyDescent="0.2">
      <c r="I324" s="147"/>
      <c r="J324" s="147"/>
      <c r="K324" s="147"/>
      <c r="L324" s="147"/>
      <c r="M324" s="147"/>
    </row>
    <row r="325" spans="9:13" x14ac:dyDescent="0.2">
      <c r="I325" s="147"/>
      <c r="J325" s="147"/>
      <c r="K325" s="147"/>
      <c r="L325" s="147"/>
      <c r="M325" s="147"/>
    </row>
    <row r="326" spans="9:13" x14ac:dyDescent="0.2">
      <c r="I326" s="147"/>
      <c r="J326" s="147"/>
      <c r="K326" s="147"/>
      <c r="L326" s="147"/>
      <c r="M326" s="147"/>
    </row>
    <row r="327" spans="9:13" x14ac:dyDescent="0.2">
      <c r="I327" s="147"/>
      <c r="J327" s="147"/>
      <c r="K327" s="147"/>
      <c r="L327" s="147"/>
      <c r="M327" s="147"/>
    </row>
    <row r="328" spans="9:13" x14ac:dyDescent="0.2">
      <c r="I328" s="147"/>
      <c r="J328" s="147"/>
      <c r="K328" s="147"/>
      <c r="L328" s="147"/>
      <c r="M328" s="147"/>
    </row>
    <row r="329" spans="9:13" x14ac:dyDescent="0.2">
      <c r="I329" s="147"/>
      <c r="J329" s="147"/>
      <c r="K329" s="147"/>
      <c r="L329" s="147"/>
      <c r="M329" s="147"/>
    </row>
    <row r="330" spans="9:13" x14ac:dyDescent="0.2">
      <c r="I330" s="147"/>
      <c r="J330" s="147"/>
      <c r="K330" s="147"/>
      <c r="L330" s="147"/>
      <c r="M330" s="147"/>
    </row>
    <row r="331" spans="9:13" x14ac:dyDescent="0.2">
      <c r="I331" s="147"/>
      <c r="J331" s="147"/>
      <c r="K331" s="147"/>
      <c r="L331" s="147"/>
      <c r="M331" s="147"/>
    </row>
    <row r="332" spans="9:13" x14ac:dyDescent="0.2">
      <c r="I332" s="147"/>
      <c r="J332" s="147"/>
      <c r="K332" s="147"/>
      <c r="L332" s="147"/>
      <c r="M332" s="147"/>
    </row>
    <row r="333" spans="9:13" x14ac:dyDescent="0.2">
      <c r="I333" s="147"/>
      <c r="J333" s="147"/>
      <c r="K333" s="147"/>
      <c r="L333" s="147"/>
      <c r="M333" s="147"/>
    </row>
    <row r="334" spans="9:13" x14ac:dyDescent="0.2">
      <c r="I334" s="147"/>
      <c r="J334" s="147"/>
      <c r="K334" s="147"/>
      <c r="L334" s="147"/>
      <c r="M334" s="147"/>
    </row>
    <row r="335" spans="9:13" x14ac:dyDescent="0.2">
      <c r="I335" s="147"/>
      <c r="J335" s="147"/>
      <c r="K335" s="147"/>
      <c r="L335" s="147"/>
      <c r="M335" s="147"/>
    </row>
    <row r="336" spans="9:13" x14ac:dyDescent="0.2">
      <c r="I336" s="147"/>
      <c r="J336" s="147"/>
      <c r="K336" s="147"/>
      <c r="L336" s="147"/>
      <c r="M336" s="147"/>
    </row>
    <row r="337" spans="9:13" x14ac:dyDescent="0.2">
      <c r="I337" s="147"/>
      <c r="J337" s="147"/>
      <c r="K337" s="147"/>
      <c r="L337" s="147"/>
      <c r="M337" s="147"/>
    </row>
    <row r="338" spans="9:13" x14ac:dyDescent="0.2">
      <c r="I338" s="147"/>
      <c r="J338" s="147"/>
      <c r="K338" s="147"/>
      <c r="L338" s="147"/>
      <c r="M338" s="147"/>
    </row>
    <row r="339" spans="9:13" x14ac:dyDescent="0.2">
      <c r="I339" s="147"/>
      <c r="J339" s="147"/>
      <c r="K339" s="147"/>
      <c r="L339" s="147"/>
      <c r="M339" s="147"/>
    </row>
    <row r="340" spans="9:13" x14ac:dyDescent="0.2">
      <c r="I340" s="147"/>
      <c r="J340" s="147"/>
      <c r="K340" s="147"/>
      <c r="L340" s="147"/>
      <c r="M340" s="147"/>
    </row>
    <row r="341" spans="9:13" x14ac:dyDescent="0.2">
      <c r="I341" s="147"/>
      <c r="J341" s="147"/>
      <c r="K341" s="147"/>
      <c r="L341" s="147"/>
      <c r="M341" s="147"/>
    </row>
    <row r="342" spans="9:13" x14ac:dyDescent="0.2">
      <c r="I342" s="147"/>
      <c r="J342" s="147"/>
      <c r="K342" s="147"/>
      <c r="L342" s="147"/>
      <c r="M342" s="147"/>
    </row>
    <row r="343" spans="9:13" x14ac:dyDescent="0.2">
      <c r="I343" s="147"/>
      <c r="J343" s="147"/>
      <c r="K343" s="147"/>
      <c r="L343" s="147"/>
      <c r="M343" s="147"/>
    </row>
    <row r="344" spans="9:13" x14ac:dyDescent="0.2">
      <c r="I344" s="147"/>
      <c r="J344" s="147"/>
      <c r="K344" s="147"/>
      <c r="L344" s="147"/>
      <c r="M344" s="147"/>
    </row>
    <row r="345" spans="9:13" x14ac:dyDescent="0.2">
      <c r="I345" s="147"/>
      <c r="J345" s="147"/>
      <c r="K345" s="147"/>
      <c r="L345" s="147"/>
      <c r="M345" s="147"/>
    </row>
    <row r="346" spans="9:13" x14ac:dyDescent="0.2">
      <c r="I346" s="147"/>
      <c r="J346" s="147"/>
      <c r="K346" s="147"/>
      <c r="L346" s="147"/>
      <c r="M346" s="147"/>
    </row>
    <row r="347" spans="9:13" x14ac:dyDescent="0.2">
      <c r="I347" s="147"/>
      <c r="J347" s="147"/>
      <c r="K347" s="147"/>
      <c r="L347" s="147"/>
      <c r="M347" s="147"/>
    </row>
    <row r="348" spans="9:13" x14ac:dyDescent="0.2">
      <c r="I348" s="147"/>
      <c r="J348" s="147"/>
      <c r="K348" s="147"/>
      <c r="L348" s="147"/>
      <c r="M348" s="147"/>
    </row>
    <row r="349" spans="9:13" x14ac:dyDescent="0.2">
      <c r="I349" s="147"/>
      <c r="J349" s="147"/>
      <c r="K349" s="147"/>
      <c r="L349" s="147"/>
      <c r="M349" s="147"/>
    </row>
    <row r="350" spans="9:13" x14ac:dyDescent="0.2">
      <c r="I350" s="147"/>
      <c r="J350" s="147"/>
      <c r="K350" s="147"/>
      <c r="L350" s="147"/>
      <c r="M350" s="147"/>
    </row>
    <row r="351" spans="9:13" x14ac:dyDescent="0.2">
      <c r="I351" s="147"/>
      <c r="J351" s="147"/>
      <c r="K351" s="147"/>
      <c r="L351" s="147"/>
      <c r="M351" s="147"/>
    </row>
    <row r="352" spans="9:13" x14ac:dyDescent="0.2">
      <c r="I352" s="147"/>
      <c r="J352" s="147"/>
      <c r="K352" s="147"/>
      <c r="L352" s="147"/>
      <c r="M352" s="147"/>
    </row>
    <row r="353" spans="9:13" x14ac:dyDescent="0.2">
      <c r="I353" s="147"/>
      <c r="J353" s="147"/>
      <c r="K353" s="147"/>
      <c r="L353" s="147"/>
      <c r="M353" s="147"/>
    </row>
    <row r="354" spans="9:13" x14ac:dyDescent="0.2">
      <c r="I354" s="147"/>
      <c r="J354" s="147"/>
      <c r="K354" s="147"/>
      <c r="L354" s="147"/>
      <c r="M354" s="147"/>
    </row>
    <row r="355" spans="9:13" x14ac:dyDescent="0.2">
      <c r="I355" s="147"/>
      <c r="J355" s="147"/>
      <c r="K355" s="147"/>
      <c r="L355" s="147"/>
      <c r="M355" s="147"/>
    </row>
    <row r="356" spans="9:13" x14ac:dyDescent="0.2">
      <c r="I356" s="147"/>
      <c r="J356" s="147"/>
      <c r="K356" s="147"/>
      <c r="L356" s="147"/>
      <c r="M356" s="147"/>
    </row>
    <row r="357" spans="9:13" x14ac:dyDescent="0.2">
      <c r="I357" s="147"/>
      <c r="J357" s="147"/>
      <c r="K357" s="147"/>
      <c r="L357" s="147"/>
      <c r="M357" s="147"/>
    </row>
    <row r="358" spans="9:13" x14ac:dyDescent="0.2">
      <c r="I358" s="147"/>
      <c r="J358" s="147"/>
      <c r="K358" s="147"/>
      <c r="L358" s="147"/>
      <c r="M358" s="147"/>
    </row>
    <row r="359" spans="9:13" x14ac:dyDescent="0.2">
      <c r="I359" s="147"/>
      <c r="J359" s="147"/>
      <c r="K359" s="147"/>
      <c r="L359" s="147"/>
      <c r="M359" s="147"/>
    </row>
    <row r="360" spans="9:13" x14ac:dyDescent="0.2">
      <c r="I360" s="147"/>
      <c r="J360" s="147"/>
      <c r="K360" s="147"/>
      <c r="L360" s="147"/>
      <c r="M360" s="147"/>
    </row>
    <row r="361" spans="9:13" x14ac:dyDescent="0.2">
      <c r="I361" s="147"/>
      <c r="J361" s="147"/>
      <c r="K361" s="147"/>
      <c r="L361" s="147"/>
      <c r="M361" s="147"/>
    </row>
    <row r="362" spans="9:13" x14ac:dyDescent="0.2">
      <c r="I362" s="147"/>
      <c r="J362" s="147"/>
      <c r="K362" s="147"/>
      <c r="L362" s="147"/>
      <c r="M362" s="147"/>
    </row>
    <row r="363" spans="9:13" x14ac:dyDescent="0.2">
      <c r="I363" s="147"/>
      <c r="J363" s="147"/>
      <c r="K363" s="147"/>
      <c r="L363" s="147"/>
      <c r="M363" s="147"/>
    </row>
    <row r="364" spans="9:13" x14ac:dyDescent="0.2">
      <c r="I364" s="147"/>
      <c r="J364" s="147"/>
      <c r="K364" s="147"/>
      <c r="L364" s="147"/>
      <c r="M364" s="147"/>
    </row>
    <row r="365" spans="9:13" x14ac:dyDescent="0.2">
      <c r="I365" s="147"/>
      <c r="J365" s="147"/>
      <c r="K365" s="147"/>
      <c r="L365" s="147"/>
      <c r="M365" s="147"/>
    </row>
    <row r="366" spans="9:13" x14ac:dyDescent="0.2">
      <c r="I366" s="147"/>
      <c r="J366" s="147"/>
      <c r="K366" s="147"/>
      <c r="L366" s="147"/>
      <c r="M366" s="147"/>
    </row>
    <row r="367" spans="9:13" x14ac:dyDescent="0.2">
      <c r="I367" s="147"/>
      <c r="J367" s="147"/>
      <c r="K367" s="147"/>
      <c r="L367" s="147"/>
      <c r="M367" s="147"/>
    </row>
    <row r="368" spans="9:13" x14ac:dyDescent="0.2">
      <c r="I368" s="147"/>
      <c r="J368" s="147"/>
      <c r="K368" s="147"/>
      <c r="L368" s="147"/>
      <c r="M368" s="147"/>
    </row>
    <row r="369" spans="9:13" x14ac:dyDescent="0.2">
      <c r="I369" s="147"/>
      <c r="J369" s="147"/>
      <c r="K369" s="147"/>
      <c r="L369" s="147"/>
      <c r="M369" s="147"/>
    </row>
    <row r="370" spans="9:13" x14ac:dyDescent="0.2">
      <c r="I370" s="147"/>
      <c r="J370" s="147"/>
      <c r="K370" s="147"/>
      <c r="L370" s="147"/>
      <c r="M370" s="147"/>
    </row>
    <row r="371" spans="9:13" x14ac:dyDescent="0.2">
      <c r="I371" s="147"/>
      <c r="J371" s="147"/>
      <c r="K371" s="147"/>
      <c r="L371" s="147"/>
      <c r="M371" s="147"/>
    </row>
    <row r="372" spans="9:13" x14ac:dyDescent="0.2">
      <c r="I372" s="147"/>
      <c r="J372" s="147"/>
      <c r="K372" s="147"/>
      <c r="L372" s="147"/>
      <c r="M372" s="147"/>
    </row>
    <row r="373" spans="9:13" x14ac:dyDescent="0.2">
      <c r="I373" s="147"/>
      <c r="J373" s="147"/>
      <c r="K373" s="147"/>
      <c r="L373" s="147"/>
      <c r="M373" s="147"/>
    </row>
    <row r="374" spans="9:13" x14ac:dyDescent="0.2">
      <c r="I374" s="147"/>
      <c r="J374" s="147"/>
      <c r="K374" s="147"/>
      <c r="L374" s="147"/>
      <c r="M374" s="147"/>
    </row>
    <row r="375" spans="9:13" x14ac:dyDescent="0.2">
      <c r="I375" s="147"/>
      <c r="J375" s="147"/>
      <c r="K375" s="147"/>
      <c r="L375" s="147"/>
      <c r="M375" s="147"/>
    </row>
    <row r="376" spans="9:13" x14ac:dyDescent="0.2">
      <c r="I376" s="147"/>
      <c r="J376" s="147"/>
      <c r="K376" s="147"/>
      <c r="L376" s="147"/>
      <c r="M376" s="147"/>
    </row>
    <row r="377" spans="9:13" x14ac:dyDescent="0.2">
      <c r="I377" s="147"/>
      <c r="J377" s="147"/>
      <c r="K377" s="147"/>
      <c r="L377" s="147"/>
      <c r="M377" s="147"/>
    </row>
    <row r="378" spans="9:13" x14ac:dyDescent="0.2">
      <c r="I378" s="147"/>
      <c r="J378" s="147"/>
      <c r="K378" s="147"/>
      <c r="L378" s="147"/>
      <c r="M378" s="147"/>
    </row>
    <row r="379" spans="9:13" x14ac:dyDescent="0.2">
      <c r="I379" s="147"/>
      <c r="J379" s="147"/>
      <c r="K379" s="147"/>
      <c r="L379" s="147"/>
      <c r="M379" s="147"/>
    </row>
    <row r="380" spans="9:13" x14ac:dyDescent="0.2">
      <c r="I380" s="147"/>
      <c r="J380" s="147"/>
      <c r="K380" s="147"/>
      <c r="L380" s="147"/>
      <c r="M380" s="147"/>
    </row>
    <row r="381" spans="9:13" x14ac:dyDescent="0.2">
      <c r="I381" s="147"/>
      <c r="J381" s="147"/>
      <c r="K381" s="147"/>
      <c r="L381" s="147"/>
      <c r="M381" s="147"/>
    </row>
    <row r="382" spans="9:13" x14ac:dyDescent="0.2">
      <c r="I382" s="147"/>
      <c r="J382" s="147"/>
      <c r="K382" s="147"/>
      <c r="L382" s="147"/>
      <c r="M382" s="147"/>
    </row>
    <row r="383" spans="9:13" x14ac:dyDescent="0.2">
      <c r="I383" s="147"/>
      <c r="J383" s="147"/>
      <c r="K383" s="147"/>
      <c r="L383" s="147"/>
      <c r="M383" s="147"/>
    </row>
    <row r="384" spans="9:13" x14ac:dyDescent="0.2">
      <c r="I384" s="147"/>
      <c r="J384" s="147"/>
      <c r="K384" s="147"/>
      <c r="L384" s="147"/>
      <c r="M384" s="147"/>
    </row>
    <row r="385" spans="9:13" x14ac:dyDescent="0.2">
      <c r="I385" s="147"/>
      <c r="J385" s="147"/>
      <c r="K385" s="147"/>
      <c r="L385" s="147"/>
      <c r="M385" s="147"/>
    </row>
    <row r="386" spans="9:13" x14ac:dyDescent="0.2">
      <c r="I386" s="147"/>
      <c r="J386" s="147"/>
      <c r="K386" s="147"/>
      <c r="L386" s="147"/>
      <c r="M386" s="147"/>
    </row>
    <row r="387" spans="9:13" x14ac:dyDescent="0.2">
      <c r="I387" s="147"/>
      <c r="J387" s="147"/>
      <c r="K387" s="147"/>
      <c r="L387" s="147"/>
      <c r="M387" s="147"/>
    </row>
    <row r="388" spans="9:13" x14ac:dyDescent="0.2">
      <c r="I388" s="147"/>
      <c r="J388" s="147"/>
      <c r="K388" s="147"/>
      <c r="L388" s="147"/>
      <c r="M388" s="147"/>
    </row>
    <row r="389" spans="9:13" x14ac:dyDescent="0.2">
      <c r="I389" s="147"/>
      <c r="J389" s="147"/>
      <c r="K389" s="147"/>
      <c r="L389" s="147"/>
      <c r="M389" s="147"/>
    </row>
    <row r="390" spans="9:13" x14ac:dyDescent="0.2">
      <c r="I390" s="147"/>
      <c r="J390" s="147"/>
      <c r="K390" s="147"/>
      <c r="L390" s="147"/>
      <c r="M390" s="147"/>
    </row>
    <row r="391" spans="9:13" x14ac:dyDescent="0.2">
      <c r="I391" s="147"/>
      <c r="J391" s="147"/>
      <c r="K391" s="147"/>
      <c r="L391" s="147"/>
      <c r="M391" s="147"/>
    </row>
    <row r="392" spans="9:13" x14ac:dyDescent="0.2">
      <c r="I392" s="147"/>
      <c r="J392" s="147"/>
      <c r="K392" s="147"/>
      <c r="L392" s="147"/>
      <c r="M392" s="147"/>
    </row>
    <row r="393" spans="9:13" x14ac:dyDescent="0.2">
      <c r="I393" s="147"/>
      <c r="J393" s="147"/>
      <c r="K393" s="147"/>
      <c r="L393" s="147"/>
      <c r="M393" s="147"/>
    </row>
    <row r="394" spans="9:13" x14ac:dyDescent="0.2">
      <c r="I394" s="147"/>
      <c r="J394" s="147"/>
      <c r="K394" s="147"/>
      <c r="L394" s="147"/>
      <c r="M394" s="147"/>
    </row>
    <row r="395" spans="9:13" x14ac:dyDescent="0.2">
      <c r="I395" s="147"/>
      <c r="J395" s="147"/>
      <c r="K395" s="147"/>
      <c r="L395" s="147"/>
      <c r="M395" s="147"/>
    </row>
    <row r="396" spans="9:13" x14ac:dyDescent="0.2">
      <c r="I396" s="147"/>
      <c r="J396" s="147"/>
      <c r="K396" s="147"/>
      <c r="L396" s="147"/>
      <c r="M396" s="147"/>
    </row>
    <row r="397" spans="9:13" x14ac:dyDescent="0.2">
      <c r="I397" s="147"/>
      <c r="J397" s="147"/>
      <c r="K397" s="147"/>
      <c r="L397" s="147"/>
      <c r="M397" s="147"/>
    </row>
    <row r="398" spans="9:13" x14ac:dyDescent="0.2">
      <c r="I398" s="147"/>
      <c r="J398" s="147"/>
      <c r="K398" s="147"/>
      <c r="L398" s="147"/>
      <c r="M398" s="147"/>
    </row>
    <row r="399" spans="9:13" x14ac:dyDescent="0.2">
      <c r="I399" s="147"/>
      <c r="J399" s="147"/>
      <c r="K399" s="147"/>
      <c r="L399" s="147"/>
      <c r="M399" s="147"/>
    </row>
    <row r="400" spans="9:13" x14ac:dyDescent="0.2">
      <c r="I400" s="147"/>
      <c r="J400" s="147"/>
      <c r="K400" s="147"/>
      <c r="L400" s="147"/>
      <c r="M400" s="147"/>
    </row>
    <row r="401" spans="9:13" x14ac:dyDescent="0.2">
      <c r="I401" s="147"/>
      <c r="J401" s="147"/>
      <c r="K401" s="147"/>
      <c r="L401" s="147"/>
      <c r="M401" s="147"/>
    </row>
    <row r="402" spans="9:13" x14ac:dyDescent="0.2">
      <c r="I402" s="147"/>
      <c r="J402" s="147"/>
      <c r="K402" s="147"/>
      <c r="L402" s="147"/>
      <c r="M402" s="147"/>
    </row>
    <row r="403" spans="9:13" x14ac:dyDescent="0.2">
      <c r="I403" s="147"/>
      <c r="J403" s="147"/>
      <c r="K403" s="147"/>
      <c r="L403" s="147"/>
      <c r="M403" s="147"/>
    </row>
    <row r="404" spans="9:13" x14ac:dyDescent="0.2">
      <c r="I404" s="147"/>
      <c r="J404" s="147"/>
      <c r="K404" s="147"/>
      <c r="L404" s="147"/>
      <c r="M404" s="147"/>
    </row>
    <row r="405" spans="9:13" x14ac:dyDescent="0.2">
      <c r="I405" s="147"/>
      <c r="J405" s="147"/>
      <c r="K405" s="147"/>
      <c r="L405" s="147"/>
      <c r="M405" s="147"/>
    </row>
    <row r="406" spans="9:13" x14ac:dyDescent="0.2">
      <c r="I406" s="147"/>
      <c r="J406" s="147"/>
      <c r="K406" s="147"/>
      <c r="L406" s="147"/>
      <c r="M406" s="147"/>
    </row>
    <row r="407" spans="9:13" x14ac:dyDescent="0.2">
      <c r="I407" s="147"/>
      <c r="J407" s="147"/>
      <c r="K407" s="147"/>
      <c r="L407" s="147"/>
      <c r="M407" s="147"/>
    </row>
    <row r="408" spans="9:13" x14ac:dyDescent="0.2">
      <c r="I408" s="147"/>
      <c r="J408" s="147"/>
      <c r="K408" s="147"/>
      <c r="L408" s="147"/>
      <c r="M408" s="147"/>
    </row>
    <row r="409" spans="9:13" x14ac:dyDescent="0.2">
      <c r="I409" s="147"/>
      <c r="J409" s="147"/>
      <c r="K409" s="147"/>
      <c r="L409" s="147"/>
      <c r="M409" s="147"/>
    </row>
    <row r="410" spans="9:13" x14ac:dyDescent="0.2">
      <c r="I410" s="147"/>
      <c r="J410" s="147"/>
      <c r="K410" s="147"/>
      <c r="L410" s="147"/>
      <c r="M410" s="147"/>
    </row>
    <row r="411" spans="9:13" x14ac:dyDescent="0.2">
      <c r="I411" s="147"/>
      <c r="J411" s="147"/>
      <c r="K411" s="147"/>
      <c r="L411" s="147"/>
      <c r="M411" s="147"/>
    </row>
    <row r="412" spans="9:13" x14ac:dyDescent="0.2">
      <c r="I412" s="147"/>
      <c r="J412" s="147"/>
      <c r="K412" s="147"/>
      <c r="L412" s="147"/>
      <c r="M412" s="147"/>
    </row>
    <row r="413" spans="9:13" x14ac:dyDescent="0.2">
      <c r="I413" s="147"/>
      <c r="J413" s="147"/>
      <c r="K413" s="147"/>
      <c r="L413" s="147"/>
      <c r="M413" s="147"/>
    </row>
    <row r="414" spans="9:13" x14ac:dyDescent="0.2">
      <c r="I414" s="147"/>
      <c r="J414" s="147"/>
      <c r="K414" s="147"/>
      <c r="L414" s="147"/>
      <c r="M414" s="147"/>
    </row>
    <row r="415" spans="9:13" x14ac:dyDescent="0.2">
      <c r="I415" s="147"/>
      <c r="J415" s="147"/>
      <c r="K415" s="147"/>
      <c r="L415" s="147"/>
      <c r="M415" s="147"/>
    </row>
    <row r="416" spans="9:13" x14ac:dyDescent="0.2">
      <c r="I416" s="147"/>
      <c r="J416" s="147"/>
      <c r="K416" s="147"/>
      <c r="L416" s="147"/>
      <c r="M416" s="147"/>
    </row>
    <row r="417" spans="9:13" x14ac:dyDescent="0.2">
      <c r="I417" s="147"/>
      <c r="J417" s="147"/>
      <c r="K417" s="147"/>
      <c r="L417" s="147"/>
      <c r="M417" s="147"/>
    </row>
    <row r="418" spans="9:13" x14ac:dyDescent="0.2">
      <c r="I418" s="147"/>
      <c r="J418" s="147"/>
      <c r="K418" s="147"/>
      <c r="L418" s="147"/>
      <c r="M418" s="147"/>
    </row>
    <row r="419" spans="9:13" x14ac:dyDescent="0.2">
      <c r="I419" s="147"/>
      <c r="J419" s="147"/>
      <c r="K419" s="147"/>
      <c r="L419" s="147"/>
      <c r="M419" s="147"/>
    </row>
    <row r="420" spans="9:13" x14ac:dyDescent="0.2">
      <c r="I420" s="147"/>
      <c r="J420" s="147"/>
      <c r="K420" s="147"/>
      <c r="L420" s="147"/>
      <c r="M420" s="147"/>
    </row>
    <row r="421" spans="9:13" x14ac:dyDescent="0.2">
      <c r="I421" s="147"/>
      <c r="J421" s="147"/>
      <c r="K421" s="147"/>
      <c r="L421" s="147"/>
      <c r="M421" s="147"/>
    </row>
    <row r="422" spans="9:13" x14ac:dyDescent="0.2">
      <c r="I422" s="147"/>
      <c r="J422" s="147"/>
      <c r="K422" s="147"/>
      <c r="L422" s="147"/>
      <c r="M422" s="147"/>
    </row>
    <row r="423" spans="9:13" x14ac:dyDescent="0.2">
      <c r="I423" s="147"/>
      <c r="J423" s="147"/>
      <c r="K423" s="147"/>
      <c r="L423" s="147"/>
      <c r="M423" s="147"/>
    </row>
    <row r="424" spans="9:13" x14ac:dyDescent="0.2">
      <c r="I424" s="147"/>
      <c r="J424" s="147"/>
      <c r="K424" s="147"/>
      <c r="L424" s="147"/>
      <c r="M424" s="147"/>
    </row>
    <row r="425" spans="9:13" x14ac:dyDescent="0.2">
      <c r="I425" s="147"/>
      <c r="J425" s="147"/>
      <c r="K425" s="147"/>
      <c r="L425" s="147"/>
      <c r="M425" s="147"/>
    </row>
    <row r="426" spans="9:13" x14ac:dyDescent="0.2">
      <c r="I426" s="147"/>
      <c r="J426" s="147"/>
      <c r="K426" s="147"/>
      <c r="L426" s="147"/>
      <c r="M426" s="147"/>
    </row>
    <row r="427" spans="9:13" x14ac:dyDescent="0.2">
      <c r="I427" s="147"/>
      <c r="J427" s="147"/>
      <c r="K427" s="147"/>
      <c r="L427" s="147"/>
      <c r="M427" s="147"/>
    </row>
    <row r="428" spans="9:13" x14ac:dyDescent="0.2">
      <c r="I428" s="147"/>
      <c r="J428" s="147"/>
      <c r="K428" s="147"/>
      <c r="L428" s="147"/>
      <c r="M428" s="147"/>
    </row>
    <row r="429" spans="9:13" x14ac:dyDescent="0.2">
      <c r="I429" s="147"/>
      <c r="J429" s="147"/>
      <c r="K429" s="147"/>
      <c r="L429" s="147"/>
      <c r="M429" s="147"/>
    </row>
    <row r="430" spans="9:13" x14ac:dyDescent="0.2">
      <c r="I430" s="147"/>
      <c r="J430" s="147"/>
      <c r="K430" s="147"/>
      <c r="L430" s="147"/>
      <c r="M430" s="147"/>
    </row>
    <row r="431" spans="9:13" x14ac:dyDescent="0.2">
      <c r="I431" s="147"/>
      <c r="J431" s="147"/>
      <c r="K431" s="147"/>
      <c r="L431" s="147"/>
      <c r="M431" s="147"/>
    </row>
    <row r="432" spans="9:13" x14ac:dyDescent="0.2">
      <c r="I432" s="147"/>
      <c r="J432" s="147"/>
      <c r="K432" s="147"/>
      <c r="L432" s="147"/>
      <c r="M432" s="147"/>
    </row>
    <row r="433" spans="9:13" x14ac:dyDescent="0.2">
      <c r="I433" s="147"/>
      <c r="J433" s="147"/>
      <c r="K433" s="147"/>
      <c r="L433" s="147"/>
      <c r="M433" s="147"/>
    </row>
    <row r="434" spans="9:13" x14ac:dyDescent="0.2">
      <c r="I434" s="147"/>
      <c r="J434" s="147"/>
      <c r="K434" s="147"/>
      <c r="L434" s="147"/>
      <c r="M434" s="147"/>
    </row>
    <row r="435" spans="9:13" x14ac:dyDescent="0.2">
      <c r="I435" s="147"/>
      <c r="J435" s="147"/>
      <c r="K435" s="147"/>
      <c r="L435" s="147"/>
      <c r="M435" s="147"/>
    </row>
    <row r="436" spans="9:13" x14ac:dyDescent="0.2">
      <c r="I436" s="147"/>
      <c r="J436" s="147"/>
      <c r="K436" s="147"/>
      <c r="L436" s="147"/>
      <c r="M436" s="147"/>
    </row>
    <row r="437" spans="9:13" x14ac:dyDescent="0.2">
      <c r="I437" s="147"/>
      <c r="J437" s="147"/>
      <c r="K437" s="147"/>
      <c r="L437" s="147"/>
      <c r="M437" s="147"/>
    </row>
    <row r="438" spans="9:13" x14ac:dyDescent="0.2">
      <c r="I438" s="147"/>
      <c r="J438" s="147"/>
      <c r="K438" s="147"/>
      <c r="L438" s="147"/>
      <c r="M438" s="147"/>
    </row>
    <row r="439" spans="9:13" x14ac:dyDescent="0.2">
      <c r="I439" s="147"/>
      <c r="J439" s="147"/>
      <c r="K439" s="147"/>
      <c r="L439" s="147"/>
      <c r="M439" s="147"/>
    </row>
    <row r="440" spans="9:13" x14ac:dyDescent="0.2">
      <c r="I440" s="147"/>
      <c r="J440" s="147"/>
      <c r="K440" s="147"/>
      <c r="L440" s="147"/>
      <c r="M440" s="147"/>
    </row>
    <row r="441" spans="9:13" x14ac:dyDescent="0.2">
      <c r="I441" s="147"/>
      <c r="J441" s="147"/>
      <c r="K441" s="147"/>
      <c r="L441" s="147"/>
      <c r="M441" s="147"/>
    </row>
    <row r="442" spans="9:13" x14ac:dyDescent="0.2">
      <c r="I442" s="147"/>
      <c r="J442" s="147"/>
      <c r="K442" s="147"/>
      <c r="L442" s="147"/>
      <c r="M442" s="147"/>
    </row>
    <row r="443" spans="9:13" x14ac:dyDescent="0.2">
      <c r="I443" s="147"/>
      <c r="J443" s="147"/>
      <c r="K443" s="147"/>
      <c r="L443" s="147"/>
      <c r="M443" s="147"/>
    </row>
    <row r="444" spans="9:13" x14ac:dyDescent="0.2">
      <c r="I444" s="147"/>
      <c r="J444" s="147"/>
      <c r="K444" s="147"/>
      <c r="L444" s="147"/>
      <c r="M444" s="147"/>
    </row>
    <row r="445" spans="9:13" x14ac:dyDescent="0.2">
      <c r="I445" s="147"/>
      <c r="J445" s="147"/>
      <c r="K445" s="147"/>
      <c r="L445" s="147"/>
      <c r="M445" s="147"/>
    </row>
    <row r="446" spans="9:13" x14ac:dyDescent="0.2">
      <c r="I446" s="147"/>
      <c r="J446" s="147"/>
      <c r="K446" s="147"/>
      <c r="L446" s="147"/>
      <c r="M446" s="147"/>
    </row>
    <row r="447" spans="9:13" x14ac:dyDescent="0.2">
      <c r="I447" s="147"/>
      <c r="J447" s="147"/>
      <c r="K447" s="147"/>
      <c r="L447" s="147"/>
      <c r="M447" s="147"/>
    </row>
    <row r="448" spans="9:13" x14ac:dyDescent="0.2">
      <c r="I448" s="147"/>
      <c r="J448" s="147"/>
      <c r="K448" s="147"/>
      <c r="L448" s="147"/>
      <c r="M448" s="147"/>
    </row>
    <row r="449" spans="9:13" x14ac:dyDescent="0.2">
      <c r="I449" s="147"/>
      <c r="J449" s="147"/>
      <c r="K449" s="147"/>
      <c r="L449" s="147"/>
      <c r="M449" s="147"/>
    </row>
    <row r="450" spans="9:13" x14ac:dyDescent="0.2">
      <c r="I450" s="147"/>
      <c r="J450" s="147"/>
      <c r="K450" s="147"/>
      <c r="L450" s="147"/>
      <c r="M450" s="147"/>
    </row>
    <row r="451" spans="9:13" x14ac:dyDescent="0.2">
      <c r="I451" s="147"/>
      <c r="J451" s="147"/>
      <c r="K451" s="147"/>
      <c r="L451" s="147"/>
      <c r="M451" s="147"/>
    </row>
    <row r="452" spans="9:13" x14ac:dyDescent="0.2">
      <c r="I452" s="147"/>
      <c r="J452" s="147"/>
      <c r="K452" s="147"/>
      <c r="L452" s="147"/>
      <c r="M452" s="147"/>
    </row>
    <row r="453" spans="9:13" x14ac:dyDescent="0.2">
      <c r="I453" s="147"/>
      <c r="J453" s="147"/>
      <c r="K453" s="147"/>
      <c r="L453" s="147"/>
      <c r="M453" s="147"/>
    </row>
    <row r="454" spans="9:13" x14ac:dyDescent="0.2">
      <c r="I454" s="147"/>
      <c r="J454" s="147"/>
      <c r="K454" s="147"/>
      <c r="L454" s="147"/>
      <c r="M454" s="147"/>
    </row>
    <row r="455" spans="9:13" x14ac:dyDescent="0.2">
      <c r="I455" s="147"/>
      <c r="J455" s="147"/>
      <c r="K455" s="147"/>
      <c r="L455" s="147"/>
      <c r="M455" s="147"/>
    </row>
    <row r="456" spans="9:13" x14ac:dyDescent="0.2">
      <c r="I456" s="147"/>
      <c r="J456" s="147"/>
      <c r="K456" s="147"/>
      <c r="L456" s="147"/>
      <c r="M456" s="147"/>
    </row>
    <row r="457" spans="9:13" x14ac:dyDescent="0.2">
      <c r="I457" s="147"/>
      <c r="J457" s="147"/>
      <c r="K457" s="147"/>
      <c r="L457" s="147"/>
      <c r="M457" s="147"/>
    </row>
    <row r="458" spans="9:13" x14ac:dyDescent="0.2">
      <c r="I458" s="147"/>
      <c r="J458" s="147"/>
      <c r="K458" s="147"/>
      <c r="L458" s="147"/>
      <c r="M458" s="147"/>
    </row>
    <row r="459" spans="9:13" x14ac:dyDescent="0.2">
      <c r="I459" s="147"/>
      <c r="J459" s="147"/>
      <c r="K459" s="147"/>
      <c r="L459" s="147"/>
      <c r="M459" s="147"/>
    </row>
    <row r="460" spans="9:13" x14ac:dyDescent="0.2">
      <c r="I460" s="147"/>
      <c r="J460" s="147"/>
      <c r="K460" s="147"/>
      <c r="L460" s="147"/>
      <c r="M460" s="147"/>
    </row>
    <row r="461" spans="9:13" x14ac:dyDescent="0.2">
      <c r="I461" s="147"/>
      <c r="J461" s="147"/>
      <c r="K461" s="147"/>
      <c r="L461" s="147"/>
      <c r="M461" s="147"/>
    </row>
    <row r="462" spans="9:13" x14ac:dyDescent="0.2">
      <c r="I462" s="147"/>
      <c r="J462" s="147"/>
      <c r="K462" s="147"/>
      <c r="L462" s="147"/>
      <c r="M462" s="147"/>
    </row>
    <row r="463" spans="9:13" x14ac:dyDescent="0.2">
      <c r="I463" s="147"/>
      <c r="J463" s="147"/>
      <c r="K463" s="147"/>
      <c r="L463" s="147"/>
      <c r="M463" s="147"/>
    </row>
    <row r="464" spans="9:13" x14ac:dyDescent="0.2">
      <c r="I464" s="147"/>
      <c r="J464" s="147"/>
      <c r="K464" s="147"/>
      <c r="L464" s="147"/>
      <c r="M464" s="147"/>
    </row>
    <row r="465" spans="9:13" x14ac:dyDescent="0.2">
      <c r="I465" s="147"/>
      <c r="J465" s="147"/>
      <c r="K465" s="147"/>
      <c r="L465" s="147"/>
      <c r="M465" s="147"/>
    </row>
    <row r="466" spans="9:13" x14ac:dyDescent="0.2">
      <c r="I466" s="147"/>
      <c r="J466" s="147"/>
      <c r="K466" s="147"/>
      <c r="L466" s="147"/>
      <c r="M466" s="147"/>
    </row>
    <row r="467" spans="9:13" x14ac:dyDescent="0.2">
      <c r="I467" s="147"/>
      <c r="J467" s="147"/>
      <c r="K467" s="147"/>
      <c r="L467" s="147"/>
      <c r="M467" s="147"/>
    </row>
    <row r="468" spans="9:13" x14ac:dyDescent="0.2">
      <c r="I468" s="147"/>
      <c r="J468" s="147"/>
      <c r="K468" s="147"/>
      <c r="L468" s="147"/>
      <c r="M468" s="147"/>
    </row>
    <row r="469" spans="9:13" x14ac:dyDescent="0.2">
      <c r="I469" s="147"/>
      <c r="J469" s="147"/>
      <c r="K469" s="147"/>
      <c r="L469" s="147"/>
      <c r="M469" s="147"/>
    </row>
    <row r="470" spans="9:13" x14ac:dyDescent="0.2">
      <c r="I470" s="147"/>
      <c r="J470" s="147"/>
      <c r="K470" s="147"/>
      <c r="L470" s="147"/>
      <c r="M470" s="147"/>
    </row>
    <row r="471" spans="9:13" x14ac:dyDescent="0.2">
      <c r="I471" s="147"/>
      <c r="J471" s="147"/>
      <c r="K471" s="147"/>
      <c r="L471" s="147"/>
      <c r="M471" s="147"/>
    </row>
    <row r="472" spans="9:13" x14ac:dyDescent="0.2">
      <c r="I472" s="147"/>
      <c r="J472" s="147"/>
      <c r="K472" s="147"/>
      <c r="L472" s="147"/>
      <c r="M472" s="147"/>
    </row>
    <row r="473" spans="9:13" x14ac:dyDescent="0.2">
      <c r="I473" s="147"/>
      <c r="J473" s="147"/>
      <c r="K473" s="147"/>
      <c r="L473" s="147"/>
      <c r="M473" s="147"/>
    </row>
    <row r="474" spans="9:13" x14ac:dyDescent="0.2">
      <c r="I474" s="147"/>
      <c r="J474" s="147"/>
      <c r="K474" s="147"/>
      <c r="L474" s="147"/>
      <c r="M474" s="147"/>
    </row>
    <row r="475" spans="9:13" x14ac:dyDescent="0.2">
      <c r="I475" s="147"/>
      <c r="J475" s="147"/>
      <c r="K475" s="147"/>
      <c r="L475" s="147"/>
      <c r="M475" s="147"/>
    </row>
    <row r="476" spans="9:13" x14ac:dyDescent="0.2">
      <c r="I476" s="147"/>
      <c r="J476" s="147"/>
      <c r="K476" s="147"/>
      <c r="L476" s="147"/>
      <c r="M476" s="147"/>
    </row>
    <row r="477" spans="9:13" x14ac:dyDescent="0.2">
      <c r="I477" s="147"/>
      <c r="J477" s="147"/>
      <c r="K477" s="147"/>
      <c r="L477" s="147"/>
      <c r="M477" s="147"/>
    </row>
    <row r="478" spans="9:13" x14ac:dyDescent="0.2">
      <c r="I478" s="147"/>
      <c r="J478" s="147"/>
      <c r="K478" s="147"/>
      <c r="L478" s="147"/>
      <c r="M478" s="147"/>
    </row>
    <row r="479" spans="9:13" x14ac:dyDescent="0.2">
      <c r="I479" s="147"/>
      <c r="J479" s="147"/>
      <c r="K479" s="147"/>
      <c r="L479" s="147"/>
      <c r="M479" s="147"/>
    </row>
    <row r="480" spans="9:13" x14ac:dyDescent="0.2">
      <c r="I480" s="147"/>
      <c r="J480" s="147"/>
      <c r="K480" s="147"/>
      <c r="L480" s="147"/>
      <c r="M480" s="147"/>
    </row>
    <row r="481" spans="9:13" x14ac:dyDescent="0.2">
      <c r="I481" s="147"/>
      <c r="J481" s="147"/>
      <c r="K481" s="147"/>
      <c r="L481" s="147"/>
      <c r="M481" s="147"/>
    </row>
    <row r="482" spans="9:13" x14ac:dyDescent="0.2">
      <c r="I482" s="147"/>
      <c r="J482" s="147"/>
      <c r="K482" s="147"/>
      <c r="L482" s="147"/>
      <c r="M482" s="147"/>
    </row>
    <row r="483" spans="9:13" x14ac:dyDescent="0.2">
      <c r="I483" s="147"/>
      <c r="J483" s="147"/>
      <c r="K483" s="147"/>
      <c r="L483" s="147"/>
      <c r="M483" s="147"/>
    </row>
    <row r="484" spans="9:13" x14ac:dyDescent="0.2">
      <c r="I484" s="147"/>
      <c r="J484" s="147"/>
      <c r="K484" s="147"/>
      <c r="L484" s="147"/>
      <c r="M484" s="147"/>
    </row>
    <row r="485" spans="9:13" x14ac:dyDescent="0.2">
      <c r="I485" s="147"/>
      <c r="J485" s="147"/>
      <c r="K485" s="147"/>
      <c r="L485" s="147"/>
      <c r="M485" s="147"/>
    </row>
    <row r="486" spans="9:13" x14ac:dyDescent="0.2">
      <c r="I486" s="147"/>
      <c r="J486" s="147"/>
      <c r="K486" s="147"/>
      <c r="L486" s="147"/>
      <c r="M486" s="147"/>
    </row>
    <row r="487" spans="9:13" x14ac:dyDescent="0.2">
      <c r="I487" s="147"/>
      <c r="J487" s="147"/>
      <c r="K487" s="147"/>
      <c r="L487" s="147"/>
      <c r="M487" s="147"/>
    </row>
    <row r="488" spans="9:13" x14ac:dyDescent="0.2">
      <c r="I488" s="147"/>
      <c r="J488" s="147"/>
      <c r="K488" s="147"/>
      <c r="L488" s="147"/>
      <c r="M488" s="147"/>
    </row>
    <row r="489" spans="9:13" x14ac:dyDescent="0.2">
      <c r="I489" s="147"/>
      <c r="J489" s="147"/>
      <c r="K489" s="147"/>
      <c r="L489" s="147"/>
      <c r="M489" s="147"/>
    </row>
    <row r="490" spans="9:13" x14ac:dyDescent="0.2">
      <c r="I490" s="147"/>
      <c r="J490" s="147"/>
      <c r="K490" s="147"/>
      <c r="L490" s="147"/>
      <c r="M490" s="147"/>
    </row>
    <row r="491" spans="9:13" x14ac:dyDescent="0.2">
      <c r="I491" s="147"/>
      <c r="J491" s="147"/>
      <c r="K491" s="147"/>
      <c r="L491" s="147"/>
      <c r="M491" s="147"/>
    </row>
    <row r="492" spans="9:13" x14ac:dyDescent="0.2">
      <c r="I492" s="147"/>
      <c r="J492" s="147"/>
      <c r="K492" s="147"/>
      <c r="L492" s="147"/>
      <c r="M492" s="147"/>
    </row>
    <row r="493" spans="9:13" x14ac:dyDescent="0.2">
      <c r="I493" s="147"/>
      <c r="J493" s="147"/>
      <c r="K493" s="147"/>
      <c r="L493" s="147"/>
      <c r="M493" s="147"/>
    </row>
    <row r="494" spans="9:13" x14ac:dyDescent="0.2">
      <c r="I494" s="147"/>
      <c r="J494" s="147"/>
      <c r="K494" s="147"/>
      <c r="L494" s="147"/>
      <c r="M494" s="147"/>
    </row>
    <row r="495" spans="9:13" x14ac:dyDescent="0.2">
      <c r="I495" s="147"/>
      <c r="J495" s="147"/>
      <c r="K495" s="147"/>
      <c r="L495" s="147"/>
      <c r="M495" s="147"/>
    </row>
    <row r="496" spans="9:13" x14ac:dyDescent="0.2">
      <c r="I496" s="147"/>
      <c r="J496" s="147"/>
      <c r="K496" s="147"/>
      <c r="L496" s="147"/>
      <c r="M496" s="147"/>
    </row>
    <row r="497" spans="9:13" x14ac:dyDescent="0.2">
      <c r="I497" s="147"/>
      <c r="J497" s="147"/>
      <c r="K497" s="147"/>
      <c r="L497" s="147"/>
      <c r="M497" s="147"/>
    </row>
    <row r="498" spans="9:13" x14ac:dyDescent="0.2">
      <c r="I498" s="147"/>
      <c r="J498" s="147"/>
      <c r="K498" s="147"/>
      <c r="L498" s="147"/>
      <c r="M498" s="147"/>
    </row>
    <row r="499" spans="9:13" x14ac:dyDescent="0.2">
      <c r="I499" s="147"/>
      <c r="J499" s="147"/>
      <c r="K499" s="147"/>
      <c r="L499" s="147"/>
      <c r="M499" s="147"/>
    </row>
    <row r="500" spans="9:13" x14ac:dyDescent="0.2">
      <c r="I500" s="147"/>
      <c r="J500" s="147"/>
      <c r="K500" s="147"/>
      <c r="L500" s="147"/>
      <c r="M500" s="147"/>
    </row>
    <row r="501" spans="9:13" x14ac:dyDescent="0.2">
      <c r="I501" s="147"/>
      <c r="J501" s="147"/>
      <c r="K501" s="147"/>
      <c r="L501" s="147"/>
      <c r="M501" s="147"/>
    </row>
    <row r="502" spans="9:13" x14ac:dyDescent="0.2">
      <c r="I502" s="147"/>
      <c r="J502" s="147"/>
      <c r="K502" s="147"/>
      <c r="L502" s="147"/>
      <c r="M502" s="147"/>
    </row>
    <row r="503" spans="9:13" x14ac:dyDescent="0.2">
      <c r="I503" s="147"/>
      <c r="J503" s="147"/>
      <c r="K503" s="147"/>
      <c r="L503" s="147"/>
      <c r="M503" s="147"/>
    </row>
    <row r="504" spans="9:13" x14ac:dyDescent="0.2">
      <c r="I504" s="147"/>
      <c r="J504" s="147"/>
      <c r="K504" s="147"/>
      <c r="L504" s="147"/>
      <c r="M504" s="147"/>
    </row>
    <row r="505" spans="9:13" x14ac:dyDescent="0.2">
      <c r="I505" s="147"/>
      <c r="J505" s="147"/>
      <c r="K505" s="147"/>
      <c r="L505" s="147"/>
      <c r="M505" s="147"/>
    </row>
    <row r="506" spans="9:13" x14ac:dyDescent="0.2">
      <c r="I506" s="147"/>
      <c r="J506" s="147"/>
      <c r="K506" s="147"/>
      <c r="L506" s="147"/>
      <c r="M506" s="147"/>
    </row>
    <row r="507" spans="9:13" x14ac:dyDescent="0.2">
      <c r="I507" s="147"/>
      <c r="J507" s="147"/>
      <c r="K507" s="147"/>
      <c r="L507" s="147"/>
      <c r="M507" s="147"/>
    </row>
    <row r="508" spans="9:13" x14ac:dyDescent="0.2">
      <c r="I508" s="147"/>
      <c r="J508" s="147"/>
      <c r="K508" s="147"/>
      <c r="L508" s="147"/>
      <c r="M508" s="147"/>
    </row>
    <row r="509" spans="9:13" x14ac:dyDescent="0.2">
      <c r="I509" s="147"/>
      <c r="J509" s="147"/>
      <c r="K509" s="147"/>
      <c r="L509" s="147"/>
      <c r="M509" s="147"/>
    </row>
    <row r="510" spans="9:13" x14ac:dyDescent="0.2">
      <c r="I510" s="147"/>
      <c r="J510" s="147"/>
      <c r="K510" s="147"/>
      <c r="L510" s="147"/>
      <c r="M510" s="147"/>
    </row>
    <row r="511" spans="9:13" x14ac:dyDescent="0.2">
      <c r="I511" s="147"/>
      <c r="J511" s="147"/>
      <c r="K511" s="147"/>
      <c r="L511" s="147"/>
      <c r="M511" s="147"/>
    </row>
    <row r="512" spans="9:13" x14ac:dyDescent="0.2">
      <c r="I512" s="147"/>
      <c r="J512" s="147"/>
      <c r="K512" s="147"/>
      <c r="L512" s="147"/>
      <c r="M512" s="147"/>
    </row>
    <row r="513" spans="9:13" x14ac:dyDescent="0.2">
      <c r="I513" s="147"/>
      <c r="J513" s="147"/>
      <c r="K513" s="147"/>
      <c r="L513" s="147"/>
      <c r="M513" s="147"/>
    </row>
    <row r="514" spans="9:13" x14ac:dyDescent="0.2">
      <c r="I514" s="147"/>
      <c r="J514" s="147"/>
      <c r="K514" s="147"/>
      <c r="L514" s="147"/>
      <c r="M514" s="147"/>
    </row>
    <row r="515" spans="9:13" x14ac:dyDescent="0.2">
      <c r="I515" s="147"/>
      <c r="J515" s="147"/>
      <c r="K515" s="147"/>
      <c r="L515" s="147"/>
      <c r="M515" s="147"/>
    </row>
    <row r="516" spans="9:13" x14ac:dyDescent="0.2">
      <c r="I516" s="147"/>
      <c r="J516" s="147"/>
      <c r="K516" s="147"/>
      <c r="L516" s="147"/>
      <c r="M516" s="147"/>
    </row>
    <row r="517" spans="9:13" x14ac:dyDescent="0.2">
      <c r="I517" s="147"/>
      <c r="J517" s="147"/>
      <c r="K517" s="147"/>
      <c r="L517" s="147"/>
      <c r="M517" s="147"/>
    </row>
    <row r="518" spans="9:13" x14ac:dyDescent="0.2">
      <c r="I518" s="147"/>
      <c r="J518" s="147"/>
      <c r="K518" s="147"/>
      <c r="L518" s="147"/>
      <c r="M518" s="147"/>
    </row>
    <row r="519" spans="9:13" x14ac:dyDescent="0.2">
      <c r="I519" s="147"/>
      <c r="J519" s="147"/>
      <c r="K519" s="147"/>
      <c r="L519" s="147"/>
      <c r="M519" s="147"/>
    </row>
    <row r="520" spans="9:13" x14ac:dyDescent="0.2">
      <c r="I520" s="147"/>
      <c r="J520" s="147"/>
      <c r="K520" s="147"/>
      <c r="L520" s="147"/>
      <c r="M520" s="147"/>
    </row>
    <row r="521" spans="9:13" x14ac:dyDescent="0.2">
      <c r="I521" s="147"/>
      <c r="J521" s="147"/>
      <c r="K521" s="147"/>
      <c r="L521" s="147"/>
      <c r="M521" s="147"/>
    </row>
    <row r="522" spans="9:13" x14ac:dyDescent="0.2">
      <c r="I522" s="147"/>
      <c r="J522" s="147"/>
      <c r="K522" s="147"/>
      <c r="L522" s="147"/>
      <c r="M522" s="147"/>
    </row>
    <row r="523" spans="9:13" x14ac:dyDescent="0.2">
      <c r="I523" s="147"/>
      <c r="J523" s="147"/>
      <c r="K523" s="147"/>
      <c r="L523" s="147"/>
      <c r="M523" s="147"/>
    </row>
    <row r="524" spans="9:13" x14ac:dyDescent="0.2">
      <c r="I524" s="147"/>
      <c r="J524" s="147"/>
      <c r="K524" s="147"/>
      <c r="L524" s="147"/>
      <c r="M524" s="147"/>
    </row>
    <row r="525" spans="9:13" x14ac:dyDescent="0.2">
      <c r="I525" s="147"/>
      <c r="J525" s="147"/>
      <c r="K525" s="147"/>
      <c r="L525" s="147"/>
      <c r="M525" s="147"/>
    </row>
    <row r="526" spans="9:13" x14ac:dyDescent="0.2">
      <c r="I526" s="147"/>
      <c r="J526" s="147"/>
      <c r="K526" s="147"/>
      <c r="L526" s="147"/>
      <c r="M526" s="147"/>
    </row>
    <row r="527" spans="9:13" x14ac:dyDescent="0.2">
      <c r="I527" s="147"/>
      <c r="J527" s="147"/>
      <c r="K527" s="147"/>
      <c r="L527" s="147"/>
      <c r="M527" s="147"/>
    </row>
    <row r="528" spans="9:13" x14ac:dyDescent="0.2">
      <c r="I528" s="147"/>
      <c r="J528" s="147"/>
      <c r="K528" s="147"/>
      <c r="L528" s="147"/>
      <c r="M528" s="147"/>
    </row>
    <row r="529" spans="9:13" x14ac:dyDescent="0.2">
      <c r="I529" s="147"/>
      <c r="J529" s="147"/>
      <c r="K529" s="147"/>
      <c r="L529" s="147"/>
      <c r="M529" s="147"/>
    </row>
    <row r="530" spans="9:13" x14ac:dyDescent="0.2">
      <c r="I530" s="147"/>
      <c r="J530" s="147"/>
      <c r="K530" s="147"/>
      <c r="L530" s="147"/>
      <c r="M530" s="147"/>
    </row>
    <row r="531" spans="9:13" x14ac:dyDescent="0.2">
      <c r="I531" s="147"/>
      <c r="J531" s="147"/>
      <c r="K531" s="147"/>
      <c r="L531" s="147"/>
      <c r="M531" s="147"/>
    </row>
    <row r="532" spans="9:13" x14ac:dyDescent="0.2">
      <c r="I532" s="147"/>
      <c r="J532" s="147"/>
      <c r="K532" s="147"/>
      <c r="L532" s="147"/>
      <c r="M532" s="147"/>
    </row>
    <row r="533" spans="9:13" x14ac:dyDescent="0.2">
      <c r="I533" s="147"/>
      <c r="J533" s="147"/>
      <c r="K533" s="147"/>
      <c r="L533" s="147"/>
      <c r="M533" s="147"/>
    </row>
    <row r="534" spans="9:13" x14ac:dyDescent="0.2">
      <c r="I534" s="147"/>
      <c r="J534" s="147"/>
      <c r="K534" s="147"/>
      <c r="L534" s="147"/>
      <c r="M534" s="147"/>
    </row>
    <row r="535" spans="9:13" x14ac:dyDescent="0.2">
      <c r="I535" s="147"/>
      <c r="J535" s="147"/>
      <c r="K535" s="147"/>
      <c r="L535" s="147"/>
      <c r="M535" s="147"/>
    </row>
    <row r="536" spans="9:13" x14ac:dyDescent="0.2">
      <c r="I536" s="147"/>
      <c r="J536" s="147"/>
      <c r="K536" s="147"/>
      <c r="L536" s="147"/>
      <c r="M536" s="147"/>
    </row>
    <row r="537" spans="9:13" x14ac:dyDescent="0.2">
      <c r="I537" s="147"/>
      <c r="J537" s="147"/>
      <c r="K537" s="147"/>
      <c r="L537" s="147"/>
      <c r="M537" s="147"/>
    </row>
    <row r="538" spans="9:13" x14ac:dyDescent="0.2">
      <c r="I538" s="147"/>
      <c r="J538" s="147"/>
      <c r="K538" s="147"/>
      <c r="L538" s="147"/>
      <c r="M538" s="147"/>
    </row>
    <row r="539" spans="9:13" x14ac:dyDescent="0.2">
      <c r="I539" s="147"/>
      <c r="J539" s="147"/>
      <c r="K539" s="147"/>
      <c r="L539" s="147"/>
      <c r="M539" s="147"/>
    </row>
    <row r="540" spans="9:13" x14ac:dyDescent="0.2">
      <c r="I540" s="147"/>
      <c r="J540" s="147"/>
      <c r="K540" s="147"/>
      <c r="L540" s="147"/>
      <c r="M540" s="147"/>
    </row>
    <row r="541" spans="9:13" x14ac:dyDescent="0.2">
      <c r="I541" s="147"/>
      <c r="J541" s="147"/>
      <c r="K541" s="147"/>
      <c r="L541" s="147"/>
      <c r="M541" s="147"/>
    </row>
    <row r="542" spans="9:13" x14ac:dyDescent="0.2">
      <c r="I542" s="147"/>
      <c r="J542" s="147"/>
      <c r="K542" s="147"/>
      <c r="L542" s="147"/>
      <c r="M542" s="147"/>
    </row>
    <row r="543" spans="9:13" x14ac:dyDescent="0.2">
      <c r="I543" s="147"/>
      <c r="J543" s="147"/>
      <c r="K543" s="147"/>
      <c r="L543" s="147"/>
      <c r="M543" s="147"/>
    </row>
    <row r="544" spans="9:13" x14ac:dyDescent="0.2">
      <c r="I544" s="147"/>
      <c r="J544" s="147"/>
      <c r="K544" s="147"/>
      <c r="L544" s="147"/>
      <c r="M544" s="147"/>
    </row>
    <row r="545" spans="9:13" x14ac:dyDescent="0.2">
      <c r="I545" s="147"/>
      <c r="J545" s="147"/>
      <c r="K545" s="147"/>
      <c r="L545" s="147"/>
      <c r="M545" s="147"/>
    </row>
    <row r="546" spans="9:13" x14ac:dyDescent="0.2">
      <c r="I546" s="147"/>
      <c r="J546" s="147"/>
      <c r="K546" s="147"/>
      <c r="L546" s="147"/>
      <c r="M546" s="147"/>
    </row>
    <row r="547" spans="9:13" x14ac:dyDescent="0.2">
      <c r="I547" s="147"/>
      <c r="J547" s="147"/>
      <c r="K547" s="147"/>
      <c r="L547" s="147"/>
      <c r="M547" s="147"/>
    </row>
    <row r="548" spans="9:13" x14ac:dyDescent="0.2">
      <c r="I548" s="147"/>
      <c r="J548" s="147"/>
      <c r="K548" s="147"/>
      <c r="L548" s="147"/>
      <c r="M548" s="147"/>
    </row>
    <row r="549" spans="9:13" x14ac:dyDescent="0.2">
      <c r="I549" s="147"/>
      <c r="J549" s="147"/>
      <c r="K549" s="147"/>
      <c r="L549" s="147"/>
      <c r="M549" s="147"/>
    </row>
    <row r="550" spans="9:13" x14ac:dyDescent="0.2">
      <c r="I550" s="147"/>
      <c r="J550" s="147"/>
      <c r="K550" s="147"/>
      <c r="L550" s="147"/>
      <c r="M550" s="147"/>
    </row>
    <row r="551" spans="9:13" x14ac:dyDescent="0.2">
      <c r="I551" s="147"/>
      <c r="J551" s="147"/>
      <c r="K551" s="147"/>
      <c r="L551" s="147"/>
      <c r="M551" s="147"/>
    </row>
    <row r="552" spans="9:13" x14ac:dyDescent="0.2">
      <c r="I552" s="147"/>
      <c r="J552" s="147"/>
      <c r="K552" s="147"/>
      <c r="L552" s="147"/>
      <c r="M552" s="147"/>
    </row>
    <row r="553" spans="9:13" x14ac:dyDescent="0.2">
      <c r="I553" s="147"/>
      <c r="J553" s="147"/>
      <c r="K553" s="147"/>
      <c r="L553" s="147"/>
      <c r="M553" s="147"/>
    </row>
    <row r="554" spans="9:13" x14ac:dyDescent="0.2">
      <c r="I554" s="147"/>
      <c r="J554" s="147"/>
      <c r="K554" s="147"/>
      <c r="L554" s="147"/>
      <c r="M554" s="147"/>
    </row>
    <row r="555" spans="9:13" x14ac:dyDescent="0.2">
      <c r="I555" s="147"/>
      <c r="J555" s="147"/>
      <c r="K555" s="147"/>
      <c r="L555" s="147"/>
      <c r="M555" s="147"/>
    </row>
    <row r="556" spans="9:13" x14ac:dyDescent="0.2">
      <c r="I556" s="147"/>
      <c r="J556" s="147"/>
      <c r="K556" s="147"/>
      <c r="L556" s="147"/>
      <c r="M556" s="147"/>
    </row>
    <row r="557" spans="9:13" x14ac:dyDescent="0.2">
      <c r="I557" s="147"/>
      <c r="J557" s="147"/>
      <c r="K557" s="147"/>
      <c r="L557" s="147"/>
      <c r="M557" s="147"/>
    </row>
    <row r="558" spans="9:13" x14ac:dyDescent="0.2">
      <c r="I558" s="147"/>
      <c r="J558" s="147"/>
      <c r="K558" s="147"/>
      <c r="L558" s="147"/>
      <c r="M558" s="147"/>
    </row>
    <row r="559" spans="9:13" x14ac:dyDescent="0.2">
      <c r="I559" s="147"/>
      <c r="J559" s="147"/>
      <c r="K559" s="147"/>
      <c r="L559" s="147"/>
      <c r="M559" s="147"/>
    </row>
    <row r="560" spans="9:13" x14ac:dyDescent="0.2">
      <c r="I560" s="147"/>
      <c r="J560" s="147"/>
      <c r="K560" s="147"/>
      <c r="L560" s="147"/>
      <c r="M560" s="147"/>
    </row>
    <row r="561" spans="9:13" x14ac:dyDescent="0.2">
      <c r="I561" s="147"/>
      <c r="J561" s="147"/>
      <c r="K561" s="147"/>
      <c r="L561" s="147"/>
      <c r="M561" s="147"/>
    </row>
    <row r="562" spans="9:13" x14ac:dyDescent="0.2">
      <c r="I562" s="147"/>
      <c r="J562" s="147"/>
      <c r="K562" s="147"/>
      <c r="L562" s="147"/>
      <c r="M562" s="147"/>
    </row>
    <row r="563" spans="9:13" x14ac:dyDescent="0.2">
      <c r="I563" s="147"/>
      <c r="J563" s="147"/>
      <c r="K563" s="147"/>
      <c r="L563" s="147"/>
      <c r="M563" s="147"/>
    </row>
    <row r="564" spans="9:13" x14ac:dyDescent="0.2">
      <c r="I564" s="147"/>
      <c r="J564" s="147"/>
      <c r="K564" s="147"/>
      <c r="L564" s="147"/>
      <c r="M564" s="147"/>
    </row>
    <row r="565" spans="9:13" x14ac:dyDescent="0.2">
      <c r="I565" s="147"/>
      <c r="J565" s="147"/>
      <c r="K565" s="147"/>
      <c r="L565" s="147"/>
      <c r="M565" s="147"/>
    </row>
    <row r="566" spans="9:13" x14ac:dyDescent="0.2">
      <c r="I566" s="147"/>
      <c r="J566" s="147"/>
      <c r="K566" s="147"/>
      <c r="L566" s="147"/>
      <c r="M566" s="147"/>
    </row>
    <row r="567" spans="9:13" x14ac:dyDescent="0.2">
      <c r="I567" s="147"/>
      <c r="J567" s="147"/>
      <c r="K567" s="147"/>
      <c r="L567" s="147"/>
      <c r="M567" s="147"/>
    </row>
    <row r="568" spans="9:13" x14ac:dyDescent="0.2">
      <c r="I568" s="147"/>
      <c r="J568" s="147"/>
      <c r="K568" s="147"/>
      <c r="L568" s="147"/>
      <c r="M568" s="147"/>
    </row>
    <row r="569" spans="9:13" x14ac:dyDescent="0.2">
      <c r="I569" s="147"/>
      <c r="J569" s="147"/>
      <c r="K569" s="147"/>
      <c r="L569" s="147"/>
      <c r="M569" s="147"/>
    </row>
    <row r="570" spans="9:13" x14ac:dyDescent="0.2">
      <c r="I570" s="147"/>
      <c r="J570" s="147"/>
      <c r="K570" s="147"/>
      <c r="L570" s="147"/>
      <c r="M570" s="147"/>
    </row>
    <row r="571" spans="9:13" x14ac:dyDescent="0.2">
      <c r="I571" s="147"/>
      <c r="J571" s="147"/>
      <c r="K571" s="147"/>
      <c r="L571" s="147"/>
      <c r="M571" s="147"/>
    </row>
    <row r="572" spans="9:13" x14ac:dyDescent="0.2">
      <c r="I572" s="147"/>
      <c r="J572" s="147"/>
      <c r="K572" s="147"/>
      <c r="L572" s="147"/>
      <c r="M572" s="147"/>
    </row>
    <row r="573" spans="9:13" x14ac:dyDescent="0.2">
      <c r="I573" s="147"/>
      <c r="J573" s="147"/>
      <c r="K573" s="147"/>
      <c r="L573" s="147"/>
      <c r="M573" s="147"/>
    </row>
    <row r="574" spans="9:13" x14ac:dyDescent="0.2">
      <c r="I574" s="147"/>
      <c r="J574" s="147"/>
      <c r="K574" s="147"/>
      <c r="L574" s="147"/>
      <c r="M574" s="147"/>
    </row>
    <row r="575" spans="9:13" x14ac:dyDescent="0.2">
      <c r="I575" s="147"/>
      <c r="J575" s="147"/>
      <c r="K575" s="147"/>
      <c r="L575" s="147"/>
      <c r="M575" s="147"/>
    </row>
    <row r="576" spans="9:13" x14ac:dyDescent="0.2">
      <c r="I576" s="147"/>
      <c r="J576" s="147"/>
      <c r="K576" s="147"/>
      <c r="L576" s="147"/>
      <c r="M576" s="147"/>
    </row>
    <row r="577" spans="9:13" x14ac:dyDescent="0.2">
      <c r="I577" s="147"/>
      <c r="J577" s="147"/>
      <c r="K577" s="147"/>
      <c r="L577" s="147"/>
      <c r="M577" s="147"/>
    </row>
    <row r="578" spans="9:13" x14ac:dyDescent="0.2">
      <c r="I578" s="147"/>
      <c r="J578" s="147"/>
      <c r="K578" s="147"/>
      <c r="L578" s="147"/>
      <c r="M578" s="147"/>
    </row>
    <row r="579" spans="9:13" x14ac:dyDescent="0.2">
      <c r="I579" s="147"/>
      <c r="J579" s="147"/>
      <c r="K579" s="147"/>
      <c r="L579" s="147"/>
      <c r="M579" s="147"/>
    </row>
    <row r="580" spans="9:13" x14ac:dyDescent="0.2">
      <c r="I580" s="147"/>
      <c r="J580" s="147"/>
      <c r="K580" s="147"/>
      <c r="L580" s="147"/>
      <c r="M580" s="147"/>
    </row>
    <row r="581" spans="9:13" x14ac:dyDescent="0.2">
      <c r="I581" s="147"/>
      <c r="J581" s="147"/>
      <c r="K581" s="147"/>
      <c r="L581" s="147"/>
      <c r="M581" s="147"/>
    </row>
    <row r="582" spans="9:13" x14ac:dyDescent="0.2">
      <c r="I582" s="147"/>
      <c r="J582" s="147"/>
      <c r="K582" s="147"/>
      <c r="L582" s="147"/>
      <c r="M582" s="147"/>
    </row>
    <row r="583" spans="9:13" x14ac:dyDescent="0.2">
      <c r="I583" s="147"/>
      <c r="J583" s="147"/>
      <c r="K583" s="147"/>
      <c r="L583" s="147"/>
      <c r="M583" s="147"/>
    </row>
    <row r="584" spans="9:13" x14ac:dyDescent="0.2">
      <c r="I584" s="147"/>
      <c r="J584" s="147"/>
      <c r="K584" s="147"/>
      <c r="L584" s="147"/>
      <c r="M584" s="147"/>
    </row>
    <row r="585" spans="9:13" x14ac:dyDescent="0.2">
      <c r="I585" s="147"/>
      <c r="J585" s="147"/>
      <c r="K585" s="147"/>
      <c r="L585" s="147"/>
      <c r="M585" s="147"/>
    </row>
    <row r="586" spans="9:13" x14ac:dyDescent="0.2">
      <c r="I586" s="147"/>
      <c r="J586" s="147"/>
      <c r="K586" s="147"/>
      <c r="L586" s="147"/>
      <c r="M586" s="147"/>
    </row>
    <row r="587" spans="9:13" x14ac:dyDescent="0.2">
      <c r="I587" s="147"/>
      <c r="J587" s="147"/>
      <c r="K587" s="147"/>
      <c r="L587" s="147"/>
      <c r="M587" s="147"/>
    </row>
    <row r="588" spans="9:13" x14ac:dyDescent="0.2">
      <c r="I588" s="147"/>
      <c r="J588" s="147"/>
      <c r="K588" s="147"/>
      <c r="L588" s="147"/>
      <c r="M588" s="147"/>
    </row>
    <row r="589" spans="9:13" x14ac:dyDescent="0.2">
      <c r="I589" s="147"/>
      <c r="J589" s="147"/>
      <c r="K589" s="147"/>
      <c r="L589" s="147"/>
      <c r="M589" s="147"/>
    </row>
    <row r="590" spans="9:13" x14ac:dyDescent="0.2">
      <c r="I590" s="147"/>
      <c r="J590" s="147"/>
      <c r="K590" s="147"/>
      <c r="L590" s="147"/>
      <c r="M590" s="147"/>
    </row>
    <row r="591" spans="9:13" x14ac:dyDescent="0.2">
      <c r="I591" s="147"/>
      <c r="J591" s="147"/>
      <c r="K591" s="147"/>
      <c r="L591" s="147"/>
      <c r="M591" s="147"/>
    </row>
    <row r="592" spans="9:13" x14ac:dyDescent="0.2">
      <c r="I592" s="147"/>
      <c r="J592" s="147"/>
      <c r="K592" s="147"/>
      <c r="L592" s="147"/>
      <c r="M592" s="147"/>
    </row>
    <row r="593" spans="9:13" x14ac:dyDescent="0.2">
      <c r="I593" s="147"/>
      <c r="J593" s="147"/>
      <c r="K593" s="147"/>
      <c r="L593" s="147"/>
      <c r="M593" s="147"/>
    </row>
    <row r="594" spans="9:13" x14ac:dyDescent="0.2">
      <c r="I594" s="147"/>
      <c r="J594" s="147"/>
      <c r="K594" s="147"/>
      <c r="L594" s="147"/>
      <c r="M594" s="147"/>
    </row>
    <row r="595" spans="9:13" x14ac:dyDescent="0.2">
      <c r="I595" s="147"/>
      <c r="J595" s="147"/>
      <c r="K595" s="147"/>
      <c r="L595" s="147"/>
      <c r="M595" s="147"/>
    </row>
    <row r="596" spans="9:13" x14ac:dyDescent="0.2">
      <c r="I596" s="147"/>
      <c r="J596" s="147"/>
      <c r="K596" s="147"/>
      <c r="L596" s="147"/>
      <c r="M596" s="147"/>
    </row>
    <row r="597" spans="9:13" x14ac:dyDescent="0.2">
      <c r="I597" s="147"/>
      <c r="J597" s="147"/>
      <c r="K597" s="147"/>
      <c r="L597" s="147"/>
      <c r="M597" s="147"/>
    </row>
    <row r="598" spans="9:13" x14ac:dyDescent="0.2">
      <c r="I598" s="147"/>
      <c r="J598" s="147"/>
      <c r="K598" s="147"/>
      <c r="L598" s="147"/>
      <c r="M598" s="147"/>
    </row>
    <row r="599" spans="9:13" x14ac:dyDescent="0.2">
      <c r="I599" s="147"/>
      <c r="J599" s="147"/>
      <c r="K599" s="147"/>
      <c r="L599" s="147"/>
      <c r="M599" s="147"/>
    </row>
    <row r="600" spans="9:13" x14ac:dyDescent="0.2">
      <c r="I600" s="147"/>
      <c r="J600" s="147"/>
      <c r="K600" s="147"/>
      <c r="L600" s="147"/>
      <c r="M600" s="147"/>
    </row>
    <row r="601" spans="9:13" x14ac:dyDescent="0.2">
      <c r="I601" s="147"/>
      <c r="J601" s="147"/>
      <c r="K601" s="147"/>
      <c r="L601" s="147"/>
      <c r="M601" s="147"/>
    </row>
    <row r="602" spans="9:13" x14ac:dyDescent="0.2">
      <c r="I602" s="147"/>
      <c r="J602" s="147"/>
      <c r="K602" s="147"/>
      <c r="L602" s="147"/>
      <c r="M602" s="147"/>
    </row>
    <row r="603" spans="9:13" x14ac:dyDescent="0.2">
      <c r="I603" s="147"/>
      <c r="J603" s="147"/>
      <c r="K603" s="147"/>
      <c r="L603" s="147"/>
      <c r="M603" s="147"/>
    </row>
    <row r="604" spans="9:13" x14ac:dyDescent="0.2">
      <c r="I604" s="147"/>
      <c r="J604" s="147"/>
      <c r="K604" s="147"/>
      <c r="L604" s="147"/>
      <c r="M604" s="147"/>
    </row>
    <row r="605" spans="9:13" x14ac:dyDescent="0.2">
      <c r="I605" s="147"/>
      <c r="J605" s="147"/>
      <c r="K605" s="147"/>
      <c r="L605" s="147"/>
      <c r="M605" s="147"/>
    </row>
    <row r="606" spans="9:13" x14ac:dyDescent="0.2">
      <c r="I606" s="147"/>
      <c r="J606" s="147"/>
      <c r="K606" s="147"/>
      <c r="L606" s="147"/>
      <c r="M606" s="147"/>
    </row>
    <row r="607" spans="9:13" x14ac:dyDescent="0.2">
      <c r="I607" s="147"/>
      <c r="J607" s="147"/>
      <c r="K607" s="147"/>
      <c r="L607" s="147"/>
      <c r="M607" s="147"/>
    </row>
    <row r="608" spans="9:13" x14ac:dyDescent="0.2">
      <c r="I608" s="147"/>
      <c r="J608" s="147"/>
      <c r="K608" s="147"/>
      <c r="L608" s="147"/>
      <c r="M608" s="147"/>
    </row>
    <row r="609" spans="9:13" x14ac:dyDescent="0.2">
      <c r="I609" s="147"/>
      <c r="J609" s="147"/>
      <c r="K609" s="147"/>
      <c r="L609" s="147"/>
      <c r="M609" s="147"/>
    </row>
    <row r="610" spans="9:13" x14ac:dyDescent="0.2">
      <c r="I610" s="147"/>
      <c r="J610" s="147"/>
      <c r="K610" s="147"/>
      <c r="L610" s="147"/>
      <c r="M610" s="147"/>
    </row>
    <row r="611" spans="9:13" x14ac:dyDescent="0.2">
      <c r="I611" s="147"/>
      <c r="J611" s="147"/>
      <c r="K611" s="147"/>
      <c r="L611" s="147"/>
      <c r="M611" s="147"/>
    </row>
    <row r="612" spans="9:13" x14ac:dyDescent="0.2">
      <c r="I612" s="147"/>
      <c r="J612" s="147"/>
      <c r="K612" s="147"/>
      <c r="L612" s="147"/>
      <c r="M612" s="147"/>
    </row>
    <row r="613" spans="9:13" x14ac:dyDescent="0.2">
      <c r="I613" s="147"/>
      <c r="J613" s="147"/>
      <c r="K613" s="147"/>
      <c r="L613" s="147"/>
      <c r="M613" s="147"/>
    </row>
    <row r="614" spans="9:13" x14ac:dyDescent="0.2">
      <c r="I614" s="147"/>
      <c r="J614" s="147"/>
      <c r="K614" s="147"/>
      <c r="L614" s="147"/>
      <c r="M614" s="147"/>
    </row>
    <row r="615" spans="9:13" x14ac:dyDescent="0.2">
      <c r="I615" s="147"/>
      <c r="J615" s="147"/>
      <c r="K615" s="147"/>
      <c r="L615" s="147"/>
      <c r="M615" s="147"/>
    </row>
    <row r="616" spans="9:13" x14ac:dyDescent="0.2">
      <c r="I616" s="147"/>
      <c r="J616" s="147"/>
      <c r="K616" s="147"/>
      <c r="L616" s="147"/>
      <c r="M616" s="147"/>
    </row>
    <row r="617" spans="9:13" x14ac:dyDescent="0.2">
      <c r="I617" s="147"/>
      <c r="J617" s="147"/>
      <c r="K617" s="147"/>
      <c r="L617" s="147"/>
      <c r="M617" s="147"/>
    </row>
    <row r="618" spans="9:13" x14ac:dyDescent="0.2">
      <c r="I618" s="147"/>
      <c r="J618" s="147"/>
      <c r="K618" s="147"/>
      <c r="L618" s="147"/>
      <c r="M618" s="147"/>
    </row>
    <row r="619" spans="9:13" x14ac:dyDescent="0.2">
      <c r="I619" s="147"/>
      <c r="J619" s="147"/>
      <c r="K619" s="147"/>
      <c r="L619" s="147"/>
      <c r="M619" s="147"/>
    </row>
    <row r="620" spans="9:13" x14ac:dyDescent="0.2">
      <c r="I620" s="147"/>
      <c r="J620" s="147"/>
      <c r="K620" s="147"/>
      <c r="L620" s="147"/>
      <c r="M620" s="147"/>
    </row>
    <row r="621" spans="9:13" x14ac:dyDescent="0.2">
      <c r="I621" s="147"/>
      <c r="J621" s="147"/>
      <c r="K621" s="147"/>
      <c r="L621" s="147"/>
      <c r="M621" s="147"/>
    </row>
    <row r="622" spans="9:13" x14ac:dyDescent="0.2">
      <c r="I622" s="147"/>
      <c r="J622" s="147"/>
      <c r="K622" s="147"/>
      <c r="L622" s="147"/>
      <c r="M622" s="147"/>
    </row>
    <row r="623" spans="9:13" x14ac:dyDescent="0.2">
      <c r="I623" s="147"/>
      <c r="J623" s="147"/>
      <c r="K623" s="147"/>
      <c r="L623" s="147"/>
      <c r="M623" s="147"/>
    </row>
    <row r="624" spans="9:13" x14ac:dyDescent="0.2">
      <c r="I624" s="147"/>
      <c r="J624" s="147"/>
      <c r="K624" s="147"/>
      <c r="L624" s="147"/>
      <c r="M624" s="147"/>
    </row>
    <row r="625" spans="9:13" x14ac:dyDescent="0.2">
      <c r="I625" s="147"/>
      <c r="J625" s="147"/>
      <c r="K625" s="147"/>
      <c r="L625" s="147"/>
      <c r="M625" s="147"/>
    </row>
    <row r="626" spans="9:13" x14ac:dyDescent="0.2">
      <c r="I626" s="147"/>
      <c r="J626" s="147"/>
      <c r="K626" s="147"/>
      <c r="L626" s="147"/>
      <c r="M626" s="147"/>
    </row>
    <row r="627" spans="9:13" x14ac:dyDescent="0.2">
      <c r="I627" s="147"/>
      <c r="J627" s="147"/>
      <c r="K627" s="147"/>
      <c r="L627" s="147"/>
      <c r="M627" s="147"/>
    </row>
    <row r="628" spans="9:13" x14ac:dyDescent="0.2">
      <c r="I628" s="147"/>
      <c r="J628" s="147"/>
      <c r="K628" s="147"/>
      <c r="L628" s="147"/>
      <c r="M628" s="147"/>
    </row>
    <row r="629" spans="9:13" x14ac:dyDescent="0.2">
      <c r="I629" s="147"/>
      <c r="J629" s="147"/>
      <c r="K629" s="147"/>
      <c r="L629" s="147"/>
      <c r="M629" s="147"/>
    </row>
    <row r="630" spans="9:13" x14ac:dyDescent="0.2">
      <c r="I630" s="147"/>
      <c r="J630" s="147"/>
      <c r="K630" s="147"/>
      <c r="L630" s="147"/>
      <c r="M630" s="147"/>
    </row>
    <row r="631" spans="9:13" x14ac:dyDescent="0.2">
      <c r="I631" s="147"/>
      <c r="J631" s="147"/>
      <c r="K631" s="147"/>
      <c r="L631" s="147"/>
      <c r="M631" s="147"/>
    </row>
    <row r="632" spans="9:13" x14ac:dyDescent="0.2">
      <c r="I632" s="147"/>
      <c r="J632" s="147"/>
      <c r="K632" s="147"/>
      <c r="L632" s="147"/>
      <c r="M632" s="147"/>
    </row>
    <row r="633" spans="9:13" x14ac:dyDescent="0.2">
      <c r="I633" s="147"/>
      <c r="J633" s="147"/>
      <c r="K633" s="147"/>
      <c r="L633" s="147"/>
      <c r="M633" s="147"/>
    </row>
    <row r="634" spans="9:13" x14ac:dyDescent="0.2">
      <c r="I634" s="147"/>
      <c r="J634" s="147"/>
      <c r="K634" s="147"/>
      <c r="L634" s="147"/>
      <c r="M634" s="147"/>
    </row>
    <row r="635" spans="9:13" x14ac:dyDescent="0.2">
      <c r="I635" s="147"/>
      <c r="J635" s="147"/>
      <c r="K635" s="147"/>
      <c r="L635" s="147"/>
      <c r="M635" s="147"/>
    </row>
    <row r="636" spans="9:13" x14ac:dyDescent="0.2">
      <c r="I636" s="147"/>
      <c r="J636" s="147"/>
      <c r="K636" s="147"/>
      <c r="L636" s="147"/>
      <c r="M636" s="147"/>
    </row>
    <row r="637" spans="9:13" x14ac:dyDescent="0.2">
      <c r="I637" s="147"/>
      <c r="J637" s="147"/>
      <c r="K637" s="147"/>
      <c r="L637" s="147"/>
      <c r="M637" s="147"/>
    </row>
    <row r="638" spans="9:13" x14ac:dyDescent="0.2">
      <c r="I638" s="147"/>
      <c r="J638" s="147"/>
      <c r="K638" s="147"/>
      <c r="L638" s="147"/>
      <c r="M638" s="147"/>
    </row>
    <row r="639" spans="9:13" x14ac:dyDescent="0.2">
      <c r="I639" s="147"/>
      <c r="J639" s="147"/>
      <c r="K639" s="147"/>
      <c r="L639" s="147"/>
      <c r="M639" s="147"/>
    </row>
    <row r="640" spans="9:13" x14ac:dyDescent="0.2">
      <c r="I640" s="147"/>
      <c r="J640" s="147"/>
      <c r="K640" s="147"/>
      <c r="L640" s="147"/>
      <c r="M640" s="147"/>
    </row>
    <row r="641" spans="9:13" x14ac:dyDescent="0.2">
      <c r="I641" s="147"/>
      <c r="J641" s="147"/>
      <c r="K641" s="147"/>
      <c r="L641" s="147"/>
      <c r="M641" s="147"/>
    </row>
    <row r="642" spans="9:13" x14ac:dyDescent="0.2">
      <c r="I642" s="147"/>
      <c r="J642" s="147"/>
      <c r="K642" s="147"/>
      <c r="L642" s="147"/>
      <c r="M642" s="147"/>
    </row>
    <row r="643" spans="9:13" x14ac:dyDescent="0.2">
      <c r="I643" s="147"/>
      <c r="J643" s="147"/>
      <c r="K643" s="147"/>
      <c r="L643" s="147"/>
      <c r="M643" s="147"/>
    </row>
    <row r="644" spans="9:13" x14ac:dyDescent="0.2">
      <c r="I644" s="147"/>
      <c r="J644" s="147"/>
      <c r="K644" s="147"/>
      <c r="L644" s="147"/>
      <c r="M644" s="147"/>
    </row>
    <row r="645" spans="9:13" x14ac:dyDescent="0.2">
      <c r="I645" s="147"/>
      <c r="J645" s="147"/>
      <c r="K645" s="147"/>
      <c r="L645" s="147"/>
      <c r="M645" s="147"/>
    </row>
    <row r="646" spans="9:13" x14ac:dyDescent="0.2">
      <c r="I646" s="147"/>
      <c r="J646" s="147"/>
      <c r="K646" s="147"/>
      <c r="L646" s="147"/>
      <c r="M646" s="147"/>
    </row>
    <row r="647" spans="9:13" x14ac:dyDescent="0.2">
      <c r="I647" s="147"/>
      <c r="J647" s="147"/>
      <c r="K647" s="147"/>
      <c r="L647" s="147"/>
      <c r="M647" s="147"/>
    </row>
    <row r="648" spans="9:13" x14ac:dyDescent="0.2">
      <c r="I648" s="147"/>
      <c r="J648" s="147"/>
      <c r="K648" s="147"/>
      <c r="L648" s="147"/>
      <c r="M648" s="147"/>
    </row>
    <row r="649" spans="9:13" x14ac:dyDescent="0.2">
      <c r="I649" s="147"/>
      <c r="J649" s="147"/>
      <c r="K649" s="147"/>
      <c r="L649" s="147"/>
      <c r="M649" s="147"/>
    </row>
    <row r="650" spans="9:13" x14ac:dyDescent="0.2">
      <c r="I650" s="147"/>
      <c r="J650" s="147"/>
      <c r="K650" s="147"/>
      <c r="L650" s="147"/>
      <c r="M650" s="147"/>
    </row>
    <row r="651" spans="9:13" x14ac:dyDescent="0.2">
      <c r="I651" s="147"/>
      <c r="J651" s="147"/>
      <c r="K651" s="147"/>
      <c r="L651" s="147"/>
      <c r="M651" s="147"/>
    </row>
    <row r="652" spans="9:13" x14ac:dyDescent="0.2">
      <c r="I652" s="147"/>
      <c r="J652" s="147"/>
      <c r="K652" s="147"/>
      <c r="L652" s="147"/>
      <c r="M652" s="147"/>
    </row>
    <row r="653" spans="9:13" x14ac:dyDescent="0.2">
      <c r="I653" s="147"/>
      <c r="J653" s="147"/>
      <c r="K653" s="147"/>
      <c r="L653" s="147"/>
      <c r="M653" s="147"/>
    </row>
    <row r="654" spans="9:13" x14ac:dyDescent="0.2">
      <c r="I654" s="147"/>
      <c r="J654" s="147"/>
      <c r="K654" s="147"/>
      <c r="L654" s="147"/>
      <c r="M654" s="147"/>
    </row>
    <row r="655" spans="9:13" x14ac:dyDescent="0.2">
      <c r="I655" s="147"/>
      <c r="J655" s="147"/>
      <c r="K655" s="147"/>
      <c r="L655" s="147"/>
      <c r="M655" s="147"/>
    </row>
    <row r="656" spans="9:13" x14ac:dyDescent="0.2">
      <c r="I656" s="147"/>
      <c r="J656" s="147"/>
      <c r="K656" s="147"/>
      <c r="L656" s="147"/>
      <c r="M656" s="147"/>
    </row>
    <row r="657" spans="9:13" x14ac:dyDescent="0.2">
      <c r="I657" s="147"/>
      <c r="J657" s="147"/>
      <c r="K657" s="147"/>
      <c r="L657" s="147"/>
      <c r="M657" s="147"/>
    </row>
    <row r="658" spans="9:13" x14ac:dyDescent="0.2">
      <c r="I658" s="147"/>
      <c r="J658" s="147"/>
      <c r="K658" s="147"/>
      <c r="L658" s="147"/>
      <c r="M658" s="147"/>
    </row>
    <row r="659" spans="9:13" x14ac:dyDescent="0.2">
      <c r="I659" s="147"/>
      <c r="J659" s="147"/>
      <c r="K659" s="147"/>
      <c r="L659" s="147"/>
      <c r="M659" s="147"/>
    </row>
    <row r="660" spans="9:13" x14ac:dyDescent="0.2">
      <c r="I660" s="147"/>
      <c r="J660" s="147"/>
      <c r="K660" s="147"/>
      <c r="L660" s="147"/>
      <c r="M660" s="147"/>
    </row>
    <row r="661" spans="9:13" x14ac:dyDescent="0.2">
      <c r="I661" s="147"/>
      <c r="J661" s="147"/>
      <c r="K661" s="147"/>
      <c r="L661" s="147"/>
      <c r="M661" s="147"/>
    </row>
    <row r="662" spans="9:13" x14ac:dyDescent="0.2">
      <c r="I662" s="147"/>
      <c r="J662" s="147"/>
      <c r="K662" s="147"/>
      <c r="L662" s="147"/>
      <c r="M662" s="147"/>
    </row>
    <row r="663" spans="9:13" x14ac:dyDescent="0.2">
      <c r="I663" s="147"/>
      <c r="J663" s="147"/>
      <c r="K663" s="147"/>
      <c r="L663" s="147"/>
      <c r="M663" s="147"/>
    </row>
    <row r="664" spans="9:13" x14ac:dyDescent="0.2">
      <c r="I664" s="147"/>
      <c r="J664" s="147"/>
      <c r="K664" s="147"/>
      <c r="L664" s="147"/>
      <c r="M664" s="147"/>
    </row>
    <row r="665" spans="9:13" x14ac:dyDescent="0.2">
      <c r="I665" s="147"/>
      <c r="J665" s="147"/>
      <c r="K665" s="147"/>
      <c r="L665" s="147"/>
      <c r="M665" s="147"/>
    </row>
    <row r="666" spans="9:13" x14ac:dyDescent="0.2">
      <c r="I666" s="147"/>
      <c r="J666" s="147"/>
      <c r="K666" s="147"/>
      <c r="L666" s="147"/>
      <c r="M666" s="147"/>
    </row>
    <row r="667" spans="9:13" x14ac:dyDescent="0.2">
      <c r="I667" s="147"/>
      <c r="J667" s="147"/>
      <c r="K667" s="147"/>
      <c r="L667" s="147"/>
      <c r="M667" s="147"/>
    </row>
    <row r="668" spans="9:13" x14ac:dyDescent="0.2">
      <c r="I668" s="147"/>
      <c r="J668" s="147"/>
      <c r="K668" s="147"/>
      <c r="L668" s="147"/>
      <c r="M668" s="147"/>
    </row>
    <row r="669" spans="9:13" x14ac:dyDescent="0.2">
      <c r="I669" s="147"/>
      <c r="J669" s="147"/>
      <c r="K669" s="147"/>
      <c r="L669" s="147"/>
      <c r="M669" s="147"/>
    </row>
    <row r="670" spans="9:13" x14ac:dyDescent="0.2">
      <c r="I670" s="147"/>
      <c r="J670" s="147"/>
      <c r="K670" s="147"/>
      <c r="L670" s="147"/>
      <c r="M670" s="147"/>
    </row>
    <row r="671" spans="9:13" x14ac:dyDescent="0.2">
      <c r="I671" s="147"/>
      <c r="J671" s="147"/>
      <c r="K671" s="147"/>
      <c r="L671" s="147"/>
      <c r="M671" s="147"/>
    </row>
    <row r="672" spans="9:13" x14ac:dyDescent="0.2">
      <c r="I672" s="147"/>
      <c r="J672" s="147"/>
      <c r="K672" s="147"/>
      <c r="L672" s="147"/>
      <c r="M672" s="147"/>
    </row>
    <row r="673" spans="9:13" x14ac:dyDescent="0.2">
      <c r="I673" s="147"/>
      <c r="J673" s="147"/>
      <c r="K673" s="147"/>
      <c r="L673" s="147"/>
      <c r="M673" s="147"/>
    </row>
    <row r="674" spans="9:13" x14ac:dyDescent="0.2">
      <c r="I674" s="147"/>
      <c r="J674" s="147"/>
      <c r="K674" s="147"/>
      <c r="L674" s="147"/>
      <c r="M674" s="147"/>
    </row>
    <row r="675" spans="9:13" x14ac:dyDescent="0.2">
      <c r="I675" s="147"/>
      <c r="J675" s="147"/>
      <c r="K675" s="147"/>
      <c r="L675" s="147"/>
      <c r="M675" s="147"/>
    </row>
    <row r="676" spans="9:13" x14ac:dyDescent="0.2">
      <c r="I676" s="147"/>
      <c r="J676" s="147"/>
      <c r="K676" s="147"/>
      <c r="L676" s="147"/>
      <c r="M676" s="147"/>
    </row>
    <row r="677" spans="9:13" x14ac:dyDescent="0.2">
      <c r="I677" s="147"/>
      <c r="J677" s="147"/>
      <c r="K677" s="147"/>
      <c r="L677" s="147"/>
      <c r="M677" s="147"/>
    </row>
    <row r="678" spans="9:13" x14ac:dyDescent="0.2">
      <c r="I678" s="147"/>
      <c r="J678" s="147"/>
      <c r="K678" s="147"/>
      <c r="L678" s="147"/>
      <c r="M678" s="147"/>
    </row>
    <row r="679" spans="9:13" x14ac:dyDescent="0.2">
      <c r="I679" s="147"/>
      <c r="J679" s="147"/>
      <c r="K679" s="147"/>
      <c r="L679" s="147"/>
      <c r="M679" s="147"/>
    </row>
    <row r="680" spans="9:13" x14ac:dyDescent="0.2">
      <c r="I680" s="147"/>
      <c r="J680" s="147"/>
      <c r="K680" s="147"/>
      <c r="L680" s="147"/>
      <c r="M680" s="147"/>
    </row>
    <row r="681" spans="9:13" x14ac:dyDescent="0.2">
      <c r="I681" s="147"/>
      <c r="J681" s="147"/>
      <c r="K681" s="147"/>
      <c r="L681" s="147"/>
      <c r="M681" s="147"/>
    </row>
    <row r="682" spans="9:13" x14ac:dyDescent="0.2">
      <c r="I682" s="147"/>
      <c r="J682" s="147"/>
      <c r="K682" s="147"/>
      <c r="L682" s="147"/>
      <c r="M682" s="147"/>
    </row>
    <row r="683" spans="9:13" x14ac:dyDescent="0.2">
      <c r="I683" s="147"/>
      <c r="J683" s="147"/>
      <c r="K683" s="147"/>
      <c r="L683" s="147"/>
      <c r="M683" s="147"/>
    </row>
    <row r="684" spans="9:13" x14ac:dyDescent="0.2">
      <c r="I684" s="147"/>
      <c r="J684" s="147"/>
      <c r="K684" s="147"/>
      <c r="L684" s="147"/>
      <c r="M684" s="147"/>
    </row>
    <row r="685" spans="9:13" x14ac:dyDescent="0.2">
      <c r="I685" s="147"/>
      <c r="J685" s="147"/>
      <c r="K685" s="147"/>
      <c r="L685" s="147"/>
      <c r="M685" s="147"/>
    </row>
    <row r="686" spans="9:13" x14ac:dyDescent="0.2">
      <c r="I686" s="147"/>
      <c r="J686" s="147"/>
      <c r="K686" s="147"/>
      <c r="L686" s="147"/>
      <c r="M686" s="147"/>
    </row>
    <row r="687" spans="9:13" x14ac:dyDescent="0.2">
      <c r="I687" s="147"/>
      <c r="J687" s="147"/>
      <c r="K687" s="147"/>
      <c r="L687" s="147"/>
      <c r="M687" s="147"/>
    </row>
    <row r="688" spans="9:13" x14ac:dyDescent="0.2">
      <c r="I688" s="147"/>
      <c r="J688" s="147"/>
      <c r="K688" s="147"/>
      <c r="L688" s="147"/>
      <c r="M688" s="147"/>
    </row>
    <row r="689" spans="9:13" x14ac:dyDescent="0.2">
      <c r="I689" s="147"/>
      <c r="J689" s="147"/>
      <c r="K689" s="147"/>
      <c r="L689" s="147"/>
      <c r="M689" s="147"/>
    </row>
    <row r="690" spans="9:13" x14ac:dyDescent="0.2">
      <c r="I690" s="147"/>
      <c r="J690" s="147"/>
      <c r="K690" s="147"/>
      <c r="L690" s="147"/>
      <c r="M690" s="147"/>
    </row>
    <row r="691" spans="9:13" x14ac:dyDescent="0.2">
      <c r="I691" s="147"/>
      <c r="J691" s="147"/>
      <c r="K691" s="147"/>
      <c r="L691" s="147"/>
      <c r="M691" s="147"/>
    </row>
    <row r="692" spans="9:13" x14ac:dyDescent="0.2">
      <c r="I692" s="147"/>
      <c r="J692" s="147"/>
      <c r="K692" s="147"/>
      <c r="L692" s="147"/>
      <c r="M692" s="147"/>
    </row>
    <row r="693" spans="9:13" x14ac:dyDescent="0.2">
      <c r="I693" s="147"/>
      <c r="J693" s="147"/>
      <c r="K693" s="147"/>
      <c r="L693" s="147"/>
      <c r="M693" s="147"/>
    </row>
    <row r="694" spans="9:13" x14ac:dyDescent="0.2">
      <c r="I694" s="147"/>
      <c r="J694" s="147"/>
      <c r="K694" s="147"/>
      <c r="L694" s="147"/>
      <c r="M694" s="147"/>
    </row>
    <row r="695" spans="9:13" x14ac:dyDescent="0.2">
      <c r="I695" s="147"/>
      <c r="J695" s="147"/>
      <c r="K695" s="147"/>
      <c r="L695" s="147"/>
      <c r="M695" s="147"/>
    </row>
    <row r="696" spans="9:13" x14ac:dyDescent="0.2">
      <c r="I696" s="147"/>
      <c r="J696" s="147"/>
      <c r="K696" s="147"/>
      <c r="L696" s="147"/>
      <c r="M696" s="147"/>
    </row>
    <row r="697" spans="9:13" x14ac:dyDescent="0.2">
      <c r="I697" s="147"/>
      <c r="J697" s="147"/>
      <c r="K697" s="147"/>
      <c r="L697" s="147"/>
      <c r="M697" s="147"/>
    </row>
    <row r="698" spans="9:13" x14ac:dyDescent="0.2">
      <c r="I698" s="147"/>
      <c r="J698" s="147"/>
      <c r="K698" s="147"/>
      <c r="L698" s="147"/>
      <c r="M698" s="147"/>
    </row>
    <row r="699" spans="9:13" x14ac:dyDescent="0.2">
      <c r="I699" s="147"/>
      <c r="J699" s="147"/>
      <c r="K699" s="147"/>
      <c r="L699" s="147"/>
      <c r="M699" s="147"/>
    </row>
    <row r="700" spans="9:13" x14ac:dyDescent="0.2">
      <c r="I700" s="147"/>
      <c r="J700" s="147"/>
      <c r="K700" s="147"/>
      <c r="L700" s="147"/>
      <c r="M700" s="147"/>
    </row>
    <row r="701" spans="9:13" x14ac:dyDescent="0.2">
      <c r="I701" s="147"/>
      <c r="J701" s="147"/>
      <c r="K701" s="147"/>
      <c r="L701" s="147"/>
      <c r="M701" s="147"/>
    </row>
    <row r="702" spans="9:13" x14ac:dyDescent="0.2">
      <c r="I702" s="147"/>
      <c r="J702" s="147"/>
      <c r="K702" s="147"/>
      <c r="L702" s="147"/>
      <c r="M702" s="147"/>
    </row>
    <row r="703" spans="9:13" x14ac:dyDescent="0.2">
      <c r="I703" s="147"/>
      <c r="J703" s="147"/>
      <c r="K703" s="147"/>
      <c r="L703" s="147"/>
      <c r="M703" s="147"/>
    </row>
    <row r="704" spans="9:13" x14ac:dyDescent="0.2">
      <c r="I704" s="147"/>
      <c r="J704" s="147"/>
      <c r="K704" s="147"/>
      <c r="L704" s="147"/>
      <c r="M704" s="147"/>
    </row>
    <row r="705" spans="9:13" x14ac:dyDescent="0.2">
      <c r="I705" s="147"/>
      <c r="J705" s="147"/>
      <c r="K705" s="147"/>
      <c r="L705" s="147"/>
      <c r="M705" s="147"/>
    </row>
    <row r="706" spans="9:13" x14ac:dyDescent="0.2">
      <c r="I706" s="147"/>
      <c r="J706" s="147"/>
      <c r="K706" s="147"/>
      <c r="L706" s="147"/>
      <c r="M706" s="147"/>
    </row>
    <row r="707" spans="9:13" x14ac:dyDescent="0.2">
      <c r="I707" s="147"/>
      <c r="J707" s="147"/>
      <c r="K707" s="147"/>
      <c r="L707" s="147"/>
      <c r="M707" s="147"/>
    </row>
    <row r="708" spans="9:13" x14ac:dyDescent="0.2">
      <c r="I708" s="147"/>
      <c r="J708" s="147"/>
      <c r="K708" s="147"/>
      <c r="L708" s="147"/>
      <c r="M708" s="147"/>
    </row>
    <row r="709" spans="9:13" x14ac:dyDescent="0.2">
      <c r="I709" s="147"/>
      <c r="J709" s="147"/>
      <c r="K709" s="147"/>
      <c r="L709" s="147"/>
      <c r="M709" s="147"/>
    </row>
    <row r="710" spans="9:13" x14ac:dyDescent="0.2">
      <c r="I710" s="147"/>
      <c r="J710" s="147"/>
      <c r="K710" s="147"/>
      <c r="L710" s="147"/>
      <c r="M710" s="147"/>
    </row>
    <row r="711" spans="9:13" x14ac:dyDescent="0.2">
      <c r="I711" s="147"/>
      <c r="J711" s="147"/>
      <c r="K711" s="147"/>
      <c r="L711" s="147"/>
      <c r="M711" s="147"/>
    </row>
    <row r="712" spans="9:13" x14ac:dyDescent="0.2">
      <c r="I712" s="147"/>
      <c r="J712" s="147"/>
      <c r="K712" s="147"/>
      <c r="L712" s="147"/>
      <c r="M712" s="147"/>
    </row>
    <row r="713" spans="9:13" x14ac:dyDescent="0.2">
      <c r="I713" s="147"/>
      <c r="J713" s="147"/>
      <c r="K713" s="147"/>
      <c r="L713" s="147"/>
      <c r="M713" s="147"/>
    </row>
    <row r="714" spans="9:13" x14ac:dyDescent="0.2">
      <c r="I714" s="147"/>
      <c r="J714" s="147"/>
      <c r="K714" s="147"/>
      <c r="L714" s="147"/>
      <c r="M714" s="147"/>
    </row>
    <row r="715" spans="9:13" x14ac:dyDescent="0.2">
      <c r="I715" s="147"/>
      <c r="J715" s="147"/>
      <c r="K715" s="147"/>
      <c r="L715" s="147"/>
      <c r="M715" s="147"/>
    </row>
    <row r="716" spans="9:13" x14ac:dyDescent="0.2">
      <c r="I716" s="147"/>
      <c r="J716" s="147"/>
      <c r="K716" s="147"/>
      <c r="L716" s="147"/>
      <c r="M716" s="147"/>
    </row>
    <row r="717" spans="9:13" x14ac:dyDescent="0.2">
      <c r="I717" s="147"/>
      <c r="J717" s="147"/>
      <c r="K717" s="147"/>
      <c r="L717" s="147"/>
      <c r="M717" s="147"/>
    </row>
    <row r="718" spans="9:13" x14ac:dyDescent="0.2">
      <c r="I718" s="147"/>
      <c r="J718" s="147"/>
      <c r="K718" s="147"/>
      <c r="L718" s="147"/>
      <c r="M718" s="147"/>
    </row>
    <row r="719" spans="9:13" x14ac:dyDescent="0.2">
      <c r="I719" s="147"/>
      <c r="J719" s="147"/>
      <c r="K719" s="147"/>
      <c r="L719" s="147"/>
      <c r="M719" s="147"/>
    </row>
    <row r="720" spans="9:13" x14ac:dyDescent="0.2">
      <c r="I720" s="147"/>
      <c r="J720" s="147"/>
      <c r="K720" s="147"/>
      <c r="L720" s="147"/>
      <c r="M720" s="147"/>
    </row>
    <row r="721" spans="9:13" x14ac:dyDescent="0.2">
      <c r="I721" s="147"/>
      <c r="J721" s="147"/>
      <c r="K721" s="147"/>
      <c r="L721" s="147"/>
      <c r="M721" s="147"/>
    </row>
    <row r="722" spans="9:13" x14ac:dyDescent="0.2">
      <c r="I722" s="147"/>
      <c r="J722" s="147"/>
      <c r="K722" s="147"/>
      <c r="L722" s="147"/>
      <c r="M722" s="147"/>
    </row>
    <row r="723" spans="9:13" x14ac:dyDescent="0.2">
      <c r="I723" s="147"/>
      <c r="J723" s="147"/>
      <c r="K723" s="147"/>
      <c r="L723" s="147"/>
      <c r="M723" s="147"/>
    </row>
    <row r="724" spans="9:13" x14ac:dyDescent="0.2">
      <c r="I724" s="147"/>
      <c r="J724" s="147"/>
      <c r="K724" s="147"/>
      <c r="L724" s="147"/>
      <c r="M724" s="147"/>
    </row>
    <row r="725" spans="9:13" x14ac:dyDescent="0.2">
      <c r="I725" s="147"/>
      <c r="J725" s="147"/>
      <c r="K725" s="147"/>
      <c r="L725" s="147"/>
      <c r="M725" s="147"/>
    </row>
    <row r="726" spans="9:13" x14ac:dyDescent="0.2">
      <c r="I726" s="147"/>
      <c r="J726" s="147"/>
      <c r="K726" s="147"/>
      <c r="L726" s="147"/>
      <c r="M726" s="147"/>
    </row>
    <row r="727" spans="9:13" x14ac:dyDescent="0.2">
      <c r="I727" s="147"/>
      <c r="J727" s="147"/>
      <c r="K727" s="147"/>
      <c r="L727" s="147"/>
      <c r="M727" s="147"/>
    </row>
    <row r="728" spans="9:13" x14ac:dyDescent="0.2">
      <c r="I728" s="147"/>
      <c r="J728" s="147"/>
      <c r="K728" s="147"/>
      <c r="L728" s="147"/>
      <c r="M728" s="147"/>
    </row>
    <row r="729" spans="9:13" x14ac:dyDescent="0.2">
      <c r="I729" s="147"/>
      <c r="J729" s="147"/>
      <c r="K729" s="147"/>
      <c r="L729" s="147"/>
      <c r="M729" s="147"/>
    </row>
    <row r="730" spans="9:13" x14ac:dyDescent="0.2">
      <c r="I730" s="147"/>
      <c r="J730" s="147"/>
      <c r="K730" s="147"/>
      <c r="L730" s="147"/>
      <c r="M730" s="147"/>
    </row>
    <row r="731" spans="9:13" x14ac:dyDescent="0.2">
      <c r="I731" s="147"/>
      <c r="J731" s="147"/>
      <c r="K731" s="147"/>
      <c r="L731" s="147"/>
      <c r="M731" s="147"/>
    </row>
    <row r="732" spans="9:13" x14ac:dyDescent="0.2">
      <c r="I732" s="147"/>
      <c r="J732" s="147"/>
      <c r="K732" s="147"/>
      <c r="L732" s="147"/>
      <c r="M732" s="147"/>
    </row>
    <row r="733" spans="9:13" x14ac:dyDescent="0.2">
      <c r="I733" s="147"/>
      <c r="J733" s="147"/>
      <c r="K733" s="147"/>
      <c r="L733" s="147"/>
      <c r="M733" s="147"/>
    </row>
    <row r="734" spans="9:13" x14ac:dyDescent="0.2">
      <c r="I734" s="147"/>
      <c r="J734" s="147"/>
      <c r="K734" s="147"/>
      <c r="L734" s="147"/>
      <c r="M734" s="147"/>
    </row>
    <row r="735" spans="9:13" x14ac:dyDescent="0.2">
      <c r="I735" s="147"/>
      <c r="J735" s="147"/>
      <c r="K735" s="147"/>
      <c r="L735" s="147"/>
      <c r="M735" s="147"/>
    </row>
    <row r="736" spans="9:13" x14ac:dyDescent="0.2">
      <c r="I736" s="147"/>
      <c r="J736" s="147"/>
      <c r="K736" s="147"/>
      <c r="L736" s="147"/>
      <c r="M736" s="147"/>
    </row>
    <row r="737" spans="9:13" x14ac:dyDescent="0.2">
      <c r="I737" s="147"/>
      <c r="J737" s="147"/>
      <c r="K737" s="147"/>
      <c r="L737" s="147"/>
      <c r="M737" s="147"/>
    </row>
    <row r="738" spans="9:13" x14ac:dyDescent="0.2">
      <c r="I738" s="147"/>
      <c r="J738" s="147"/>
      <c r="K738" s="147"/>
      <c r="L738" s="147"/>
      <c r="M738" s="147"/>
    </row>
    <row r="739" spans="9:13" x14ac:dyDescent="0.2">
      <c r="I739" s="147"/>
      <c r="J739" s="147"/>
      <c r="K739" s="147"/>
      <c r="L739" s="147"/>
      <c r="M739" s="147"/>
    </row>
    <row r="740" spans="9:13" x14ac:dyDescent="0.2">
      <c r="I740" s="147"/>
      <c r="J740" s="147"/>
      <c r="K740" s="147"/>
      <c r="L740" s="147"/>
      <c r="M740" s="147"/>
    </row>
    <row r="741" spans="9:13" x14ac:dyDescent="0.2">
      <c r="I741" s="147"/>
      <c r="J741" s="147"/>
      <c r="K741" s="147"/>
      <c r="L741" s="147"/>
      <c r="M741" s="147"/>
    </row>
    <row r="742" spans="9:13" x14ac:dyDescent="0.2">
      <c r="I742" s="147"/>
      <c r="J742" s="147"/>
      <c r="K742" s="147"/>
      <c r="L742" s="147"/>
      <c r="M742" s="147"/>
    </row>
    <row r="743" spans="9:13" x14ac:dyDescent="0.2">
      <c r="I743" s="147"/>
      <c r="J743" s="147"/>
      <c r="K743" s="147"/>
      <c r="L743" s="147"/>
      <c r="M743" s="147"/>
    </row>
    <row r="744" spans="9:13" x14ac:dyDescent="0.2">
      <c r="I744" s="147"/>
      <c r="J744" s="147"/>
      <c r="K744" s="147"/>
      <c r="L744" s="147"/>
      <c r="M744" s="147"/>
    </row>
    <row r="745" spans="9:13" x14ac:dyDescent="0.2">
      <c r="I745" s="147"/>
      <c r="J745" s="147"/>
      <c r="K745" s="147"/>
      <c r="L745" s="147"/>
      <c r="M745" s="147"/>
    </row>
    <row r="746" spans="9:13" x14ac:dyDescent="0.2">
      <c r="I746" s="147"/>
      <c r="J746" s="147"/>
      <c r="K746" s="147"/>
      <c r="L746" s="147"/>
      <c r="M746" s="147"/>
    </row>
    <row r="747" spans="9:13" x14ac:dyDescent="0.2">
      <c r="I747" s="147"/>
      <c r="J747" s="147"/>
      <c r="K747" s="147"/>
      <c r="L747" s="147"/>
      <c r="M747" s="147"/>
    </row>
    <row r="748" spans="9:13" x14ac:dyDescent="0.2">
      <c r="I748" s="147"/>
      <c r="J748" s="147"/>
      <c r="K748" s="147"/>
      <c r="L748" s="147"/>
      <c r="M748" s="147"/>
    </row>
    <row r="749" spans="9:13" x14ac:dyDescent="0.2">
      <c r="I749" s="147"/>
      <c r="J749" s="147"/>
      <c r="K749" s="147"/>
      <c r="L749" s="147"/>
      <c r="M749" s="147"/>
    </row>
    <row r="750" spans="9:13" x14ac:dyDescent="0.2">
      <c r="I750" s="147"/>
      <c r="J750" s="147"/>
      <c r="K750" s="147"/>
      <c r="L750" s="147"/>
      <c r="M750" s="147"/>
    </row>
    <row r="751" spans="9:13" x14ac:dyDescent="0.2">
      <c r="I751" s="147"/>
      <c r="J751" s="147"/>
      <c r="K751" s="147"/>
      <c r="L751" s="147"/>
      <c r="M751" s="147"/>
    </row>
    <row r="752" spans="9:13" x14ac:dyDescent="0.2">
      <c r="I752" s="147"/>
      <c r="J752" s="147"/>
      <c r="K752" s="147"/>
      <c r="L752" s="147"/>
      <c r="M752" s="147"/>
    </row>
    <row r="753" spans="9:13" x14ac:dyDescent="0.2">
      <c r="I753" s="147"/>
      <c r="J753" s="147"/>
      <c r="K753" s="147"/>
      <c r="L753" s="147"/>
      <c r="M753" s="147"/>
    </row>
    <row r="754" spans="9:13" x14ac:dyDescent="0.2">
      <c r="I754" s="147"/>
      <c r="J754" s="147"/>
      <c r="K754" s="147"/>
      <c r="L754" s="147"/>
      <c r="M754" s="147"/>
    </row>
    <row r="755" spans="9:13" x14ac:dyDescent="0.2">
      <c r="I755" s="147"/>
      <c r="J755" s="147"/>
      <c r="K755" s="147"/>
      <c r="L755" s="147"/>
      <c r="M755" s="147"/>
    </row>
    <row r="756" spans="9:13" x14ac:dyDescent="0.2">
      <c r="I756" s="147"/>
      <c r="J756" s="147"/>
      <c r="K756" s="147"/>
      <c r="L756" s="147"/>
      <c r="M756" s="147"/>
    </row>
    <row r="757" spans="9:13" x14ac:dyDescent="0.2">
      <c r="I757" s="147"/>
      <c r="J757" s="147"/>
      <c r="K757" s="147"/>
      <c r="L757" s="147"/>
      <c r="M757" s="147"/>
    </row>
    <row r="758" spans="9:13" x14ac:dyDescent="0.2">
      <c r="I758" s="147"/>
      <c r="J758" s="147"/>
      <c r="K758" s="147"/>
      <c r="L758" s="147"/>
      <c r="M758" s="147"/>
    </row>
    <row r="759" spans="9:13" x14ac:dyDescent="0.2">
      <c r="I759" s="147"/>
      <c r="J759" s="147"/>
      <c r="K759" s="147"/>
      <c r="L759" s="147"/>
      <c r="M759" s="147"/>
    </row>
    <row r="760" spans="9:13" x14ac:dyDescent="0.2">
      <c r="I760" s="147"/>
      <c r="J760" s="147"/>
      <c r="K760" s="147"/>
      <c r="L760" s="147"/>
      <c r="M760" s="147"/>
    </row>
    <row r="761" spans="9:13" x14ac:dyDescent="0.2">
      <c r="I761" s="147"/>
      <c r="J761" s="147"/>
      <c r="K761" s="147"/>
      <c r="L761" s="147"/>
      <c r="M761" s="147"/>
    </row>
    <row r="762" spans="9:13" x14ac:dyDescent="0.2">
      <c r="I762" s="147"/>
      <c r="J762" s="147"/>
      <c r="K762" s="147"/>
      <c r="L762" s="147"/>
      <c r="M762" s="147"/>
    </row>
    <row r="763" spans="9:13" x14ac:dyDescent="0.2">
      <c r="I763" s="147"/>
      <c r="J763" s="147"/>
      <c r="K763" s="147"/>
      <c r="L763" s="147"/>
      <c r="M763" s="147"/>
    </row>
    <row r="764" spans="9:13" x14ac:dyDescent="0.2">
      <c r="I764" s="147"/>
      <c r="J764" s="147"/>
      <c r="K764" s="147"/>
      <c r="L764" s="147"/>
      <c r="M764" s="147"/>
    </row>
    <row r="765" spans="9:13" x14ac:dyDescent="0.2">
      <c r="I765" s="147"/>
      <c r="J765" s="147"/>
      <c r="K765" s="147"/>
      <c r="L765" s="147"/>
      <c r="M765" s="147"/>
    </row>
    <row r="766" spans="9:13" x14ac:dyDescent="0.2">
      <c r="I766" s="147"/>
      <c r="J766" s="147"/>
      <c r="K766" s="147"/>
      <c r="L766" s="147"/>
      <c r="M766" s="147"/>
    </row>
    <row r="767" spans="9:13" x14ac:dyDescent="0.2">
      <c r="I767" s="147"/>
      <c r="J767" s="147"/>
      <c r="K767" s="147"/>
      <c r="L767" s="147"/>
      <c r="M767" s="147"/>
    </row>
    <row r="768" spans="9:13" x14ac:dyDescent="0.2">
      <c r="I768" s="147"/>
      <c r="J768" s="147"/>
      <c r="K768" s="147"/>
      <c r="L768" s="147"/>
      <c r="M768" s="147"/>
    </row>
    <row r="769" spans="9:13" x14ac:dyDescent="0.2">
      <c r="I769" s="147"/>
      <c r="J769" s="147"/>
      <c r="K769" s="147"/>
      <c r="L769" s="147"/>
      <c r="M769" s="147"/>
    </row>
    <row r="770" spans="9:13" x14ac:dyDescent="0.2">
      <c r="I770" s="147"/>
      <c r="J770" s="147"/>
      <c r="K770" s="147"/>
      <c r="L770" s="147"/>
      <c r="M770" s="147"/>
    </row>
    <row r="771" spans="9:13" x14ac:dyDescent="0.2">
      <c r="I771" s="147"/>
      <c r="J771" s="147"/>
      <c r="K771" s="147"/>
      <c r="L771" s="147"/>
      <c r="M771" s="147"/>
    </row>
    <row r="772" spans="9:13" x14ac:dyDescent="0.2">
      <c r="I772" s="147"/>
      <c r="J772" s="147"/>
      <c r="K772" s="147"/>
      <c r="L772" s="147"/>
      <c r="M772" s="147"/>
    </row>
    <row r="773" spans="9:13" x14ac:dyDescent="0.2">
      <c r="I773" s="147"/>
      <c r="J773" s="147"/>
      <c r="K773" s="147"/>
      <c r="L773" s="147"/>
      <c r="M773" s="147"/>
    </row>
    <row r="774" spans="9:13" x14ac:dyDescent="0.2">
      <c r="I774" s="147"/>
      <c r="J774" s="147"/>
      <c r="K774" s="147"/>
      <c r="L774" s="147"/>
      <c r="M774" s="147"/>
    </row>
    <row r="775" spans="9:13" x14ac:dyDescent="0.2">
      <c r="I775" s="147"/>
      <c r="J775" s="147"/>
      <c r="K775" s="147"/>
      <c r="L775" s="147"/>
      <c r="M775" s="147"/>
    </row>
    <row r="776" spans="9:13" x14ac:dyDescent="0.2">
      <c r="I776" s="147"/>
      <c r="J776" s="147"/>
      <c r="K776" s="147"/>
      <c r="L776" s="147"/>
      <c r="M776" s="147"/>
    </row>
    <row r="777" spans="9:13" x14ac:dyDescent="0.2">
      <c r="I777" s="147"/>
      <c r="J777" s="147"/>
      <c r="K777" s="147"/>
      <c r="L777" s="147"/>
      <c r="M777" s="147"/>
    </row>
    <row r="778" spans="9:13" x14ac:dyDescent="0.2">
      <c r="I778" s="147"/>
      <c r="J778" s="147"/>
      <c r="K778" s="147"/>
      <c r="L778" s="147"/>
      <c r="M778" s="147"/>
    </row>
    <row r="779" spans="9:13" x14ac:dyDescent="0.2">
      <c r="I779" s="147"/>
      <c r="J779" s="147"/>
      <c r="K779" s="147"/>
      <c r="L779" s="147"/>
      <c r="M779" s="147"/>
    </row>
    <row r="780" spans="9:13" x14ac:dyDescent="0.2">
      <c r="I780" s="147"/>
      <c r="J780" s="147"/>
      <c r="K780" s="147"/>
      <c r="L780" s="147"/>
      <c r="M780" s="147"/>
    </row>
    <row r="781" spans="9:13" x14ac:dyDescent="0.2">
      <c r="I781" s="147"/>
      <c r="J781" s="147"/>
      <c r="K781" s="147"/>
      <c r="L781" s="147"/>
      <c r="M781" s="147"/>
    </row>
    <row r="782" spans="9:13" x14ac:dyDescent="0.2">
      <c r="I782" s="147"/>
      <c r="J782" s="147"/>
      <c r="K782" s="147"/>
      <c r="L782" s="147"/>
      <c r="M782" s="147"/>
    </row>
    <row r="783" spans="9:13" x14ac:dyDescent="0.2">
      <c r="I783" s="147"/>
      <c r="J783" s="147"/>
      <c r="K783" s="147"/>
      <c r="L783" s="147"/>
      <c r="M783" s="147"/>
    </row>
    <row r="784" spans="9:13" x14ac:dyDescent="0.2">
      <c r="I784" s="147"/>
      <c r="J784" s="147"/>
      <c r="K784" s="147"/>
      <c r="L784" s="147"/>
      <c r="M784" s="147"/>
    </row>
    <row r="785" spans="9:13" x14ac:dyDescent="0.2">
      <c r="I785" s="147"/>
      <c r="J785" s="147"/>
      <c r="K785" s="147"/>
      <c r="L785" s="147"/>
      <c r="M785" s="147"/>
    </row>
    <row r="786" spans="9:13" x14ac:dyDescent="0.2">
      <c r="I786" s="147"/>
      <c r="J786" s="147"/>
      <c r="K786" s="147"/>
      <c r="L786" s="147"/>
      <c r="M786" s="147"/>
    </row>
    <row r="787" spans="9:13" x14ac:dyDescent="0.2">
      <c r="I787" s="147"/>
      <c r="J787" s="147"/>
      <c r="K787" s="147"/>
      <c r="L787" s="147"/>
      <c r="M787" s="147"/>
    </row>
    <row r="788" spans="9:13" x14ac:dyDescent="0.2">
      <c r="I788" s="147"/>
      <c r="J788" s="147"/>
      <c r="K788" s="147"/>
      <c r="L788" s="147"/>
      <c r="M788" s="147"/>
    </row>
    <row r="789" spans="9:13" x14ac:dyDescent="0.2">
      <c r="I789" s="147"/>
      <c r="J789" s="147"/>
      <c r="K789" s="147"/>
      <c r="L789" s="147"/>
      <c r="M789" s="147"/>
    </row>
    <row r="790" spans="9:13" x14ac:dyDescent="0.2">
      <c r="I790" s="147"/>
      <c r="J790" s="147"/>
      <c r="K790" s="147"/>
      <c r="L790" s="147"/>
      <c r="M790" s="147"/>
    </row>
    <row r="791" spans="9:13" x14ac:dyDescent="0.2">
      <c r="I791" s="147"/>
      <c r="J791" s="147"/>
      <c r="K791" s="147"/>
      <c r="L791" s="147"/>
      <c r="M791" s="147"/>
    </row>
    <row r="792" spans="9:13" x14ac:dyDescent="0.2">
      <c r="I792" s="147"/>
      <c r="J792" s="147"/>
      <c r="K792" s="147"/>
      <c r="L792" s="147"/>
      <c r="M792" s="147"/>
    </row>
    <row r="793" spans="9:13" x14ac:dyDescent="0.2">
      <c r="I793" s="147"/>
      <c r="J793" s="147"/>
      <c r="K793" s="147"/>
      <c r="L793" s="147"/>
      <c r="M793" s="147"/>
    </row>
    <row r="794" spans="9:13" x14ac:dyDescent="0.2">
      <c r="I794" s="147"/>
      <c r="J794" s="147"/>
      <c r="K794" s="147"/>
      <c r="L794" s="147"/>
      <c r="M794" s="147"/>
    </row>
    <row r="795" spans="9:13" x14ac:dyDescent="0.2">
      <c r="I795" s="147"/>
      <c r="J795" s="147"/>
      <c r="K795" s="147"/>
      <c r="L795" s="147"/>
      <c r="M795" s="147"/>
    </row>
    <row r="796" spans="9:13" x14ac:dyDescent="0.2">
      <c r="I796" s="147"/>
      <c r="J796" s="147"/>
      <c r="K796" s="147"/>
      <c r="L796" s="147"/>
      <c r="M796" s="147"/>
    </row>
    <row r="797" spans="9:13" x14ac:dyDescent="0.2">
      <c r="I797" s="147"/>
      <c r="J797" s="147"/>
      <c r="K797" s="147"/>
      <c r="L797" s="147"/>
      <c r="M797" s="147"/>
    </row>
    <row r="798" spans="9:13" x14ac:dyDescent="0.2">
      <c r="I798" s="147"/>
      <c r="J798" s="147"/>
      <c r="K798" s="147"/>
      <c r="L798" s="147"/>
      <c r="M798" s="147"/>
    </row>
    <row r="799" spans="9:13" x14ac:dyDescent="0.2">
      <c r="I799" s="147"/>
      <c r="J799" s="147"/>
      <c r="K799" s="147"/>
      <c r="L799" s="147"/>
      <c r="M799" s="147"/>
    </row>
    <row r="800" spans="9:13" x14ac:dyDescent="0.2">
      <c r="I800" s="147"/>
      <c r="J800" s="147"/>
      <c r="K800" s="147"/>
      <c r="L800" s="147"/>
      <c r="M800" s="147"/>
    </row>
    <row r="801" spans="9:13" x14ac:dyDescent="0.2">
      <c r="I801" s="147"/>
      <c r="J801" s="147"/>
      <c r="K801" s="147"/>
      <c r="L801" s="147"/>
      <c r="M801" s="147"/>
    </row>
    <row r="802" spans="9:13" x14ac:dyDescent="0.2">
      <c r="I802" s="147"/>
      <c r="J802" s="147"/>
      <c r="K802" s="147"/>
      <c r="L802" s="147"/>
      <c r="M802" s="147"/>
    </row>
    <row r="803" spans="9:13" x14ac:dyDescent="0.2">
      <c r="I803" s="147"/>
      <c r="J803" s="147"/>
      <c r="K803" s="147"/>
      <c r="L803" s="147"/>
      <c r="M803" s="147"/>
    </row>
    <row r="804" spans="9:13" x14ac:dyDescent="0.2">
      <c r="I804" s="147"/>
      <c r="J804" s="147"/>
      <c r="K804" s="147"/>
      <c r="L804" s="147"/>
      <c r="M804" s="147"/>
    </row>
    <row r="805" spans="9:13" x14ac:dyDescent="0.2">
      <c r="I805" s="147"/>
      <c r="J805" s="147"/>
      <c r="K805" s="147"/>
      <c r="L805" s="147"/>
      <c r="M805" s="147"/>
    </row>
    <row r="806" spans="9:13" x14ac:dyDescent="0.2">
      <c r="I806" s="147"/>
      <c r="J806" s="147"/>
      <c r="K806" s="147"/>
      <c r="L806" s="147"/>
      <c r="M806" s="147"/>
    </row>
    <row r="807" spans="9:13" x14ac:dyDescent="0.2">
      <c r="I807" s="147"/>
      <c r="J807" s="147"/>
      <c r="K807" s="147"/>
      <c r="L807" s="147"/>
      <c r="M807" s="147"/>
    </row>
    <row r="808" spans="9:13" x14ac:dyDescent="0.2">
      <c r="I808" s="147"/>
      <c r="J808" s="147"/>
      <c r="K808" s="147"/>
      <c r="L808" s="147"/>
      <c r="M808" s="147"/>
    </row>
    <row r="809" spans="9:13" x14ac:dyDescent="0.2">
      <c r="I809" s="147"/>
      <c r="J809" s="147"/>
      <c r="K809" s="147"/>
      <c r="L809" s="147"/>
      <c r="M809" s="147"/>
    </row>
    <row r="810" spans="9:13" x14ac:dyDescent="0.2">
      <c r="I810" s="147"/>
      <c r="J810" s="147"/>
      <c r="K810" s="147"/>
      <c r="L810" s="147"/>
      <c r="M810" s="147"/>
    </row>
    <row r="811" spans="9:13" x14ac:dyDescent="0.2">
      <c r="I811" s="147"/>
      <c r="J811" s="147"/>
      <c r="K811" s="147"/>
      <c r="L811" s="147"/>
      <c r="M811" s="147"/>
    </row>
    <row r="812" spans="9:13" x14ac:dyDescent="0.2">
      <c r="I812" s="147"/>
      <c r="J812" s="147"/>
      <c r="K812" s="147"/>
      <c r="L812" s="147"/>
      <c r="M812" s="147"/>
    </row>
    <row r="813" spans="9:13" x14ac:dyDescent="0.2">
      <c r="I813" s="147"/>
      <c r="J813" s="147"/>
      <c r="K813" s="147"/>
      <c r="L813" s="147"/>
      <c r="M813" s="147"/>
    </row>
    <row r="814" spans="9:13" x14ac:dyDescent="0.2">
      <c r="I814" s="147"/>
      <c r="J814" s="147"/>
      <c r="K814" s="147"/>
      <c r="L814" s="147"/>
      <c r="M814" s="147"/>
    </row>
    <row r="815" spans="9:13" x14ac:dyDescent="0.2">
      <c r="I815" s="147"/>
      <c r="J815" s="147"/>
      <c r="K815" s="147"/>
      <c r="L815" s="147"/>
      <c r="M815" s="147"/>
    </row>
    <row r="816" spans="9:13" x14ac:dyDescent="0.2">
      <c r="I816" s="147"/>
      <c r="J816" s="147"/>
      <c r="K816" s="147"/>
      <c r="L816" s="147"/>
      <c r="M816" s="147"/>
    </row>
    <row r="817" spans="9:13" x14ac:dyDescent="0.2">
      <c r="I817" s="147"/>
      <c r="J817" s="147"/>
      <c r="K817" s="147"/>
      <c r="L817" s="147"/>
      <c r="M817" s="147"/>
    </row>
    <row r="818" spans="9:13" x14ac:dyDescent="0.2">
      <c r="I818" s="147"/>
      <c r="J818" s="147"/>
      <c r="K818" s="147"/>
      <c r="L818" s="147"/>
      <c r="M818" s="147"/>
    </row>
    <row r="819" spans="9:13" x14ac:dyDescent="0.2">
      <c r="I819" s="147"/>
      <c r="J819" s="147"/>
      <c r="K819" s="147"/>
      <c r="L819" s="147"/>
      <c r="M819" s="147"/>
    </row>
    <row r="820" spans="9:13" x14ac:dyDescent="0.2">
      <c r="I820" s="147"/>
      <c r="J820" s="147"/>
      <c r="K820" s="147"/>
      <c r="L820" s="147"/>
      <c r="M820" s="147"/>
    </row>
    <row r="821" spans="9:13" x14ac:dyDescent="0.2">
      <c r="I821" s="147"/>
      <c r="J821" s="147"/>
      <c r="K821" s="147"/>
      <c r="L821" s="147"/>
      <c r="M821" s="147"/>
    </row>
    <row r="822" spans="9:13" x14ac:dyDescent="0.2">
      <c r="I822" s="147"/>
      <c r="J822" s="147"/>
      <c r="K822" s="147"/>
      <c r="L822" s="147"/>
      <c r="M822" s="147"/>
    </row>
    <row r="823" spans="9:13" x14ac:dyDescent="0.2">
      <c r="I823" s="147"/>
      <c r="J823" s="147"/>
      <c r="K823" s="147"/>
      <c r="L823" s="147"/>
      <c r="M823" s="147"/>
    </row>
    <row r="824" spans="9:13" x14ac:dyDescent="0.2">
      <c r="I824" s="147"/>
      <c r="J824" s="147"/>
      <c r="K824" s="147"/>
      <c r="L824" s="147"/>
      <c r="M824" s="147"/>
    </row>
    <row r="825" spans="9:13" x14ac:dyDescent="0.2">
      <c r="I825" s="147"/>
      <c r="J825" s="147"/>
      <c r="K825" s="147"/>
      <c r="L825" s="147"/>
      <c r="M825" s="147"/>
    </row>
    <row r="826" spans="9:13" x14ac:dyDescent="0.2">
      <c r="I826" s="147"/>
      <c r="J826" s="147"/>
      <c r="K826" s="147"/>
      <c r="L826" s="147"/>
      <c r="M826" s="147"/>
    </row>
    <row r="827" spans="9:13" x14ac:dyDescent="0.2">
      <c r="I827" s="147"/>
      <c r="J827" s="147"/>
      <c r="K827" s="147"/>
      <c r="L827" s="147"/>
      <c r="M827" s="147"/>
    </row>
    <row r="828" spans="9:13" x14ac:dyDescent="0.2">
      <c r="I828" s="147"/>
      <c r="J828" s="147"/>
      <c r="K828" s="147"/>
      <c r="L828" s="147"/>
      <c r="M828" s="147"/>
    </row>
    <row r="829" spans="9:13" x14ac:dyDescent="0.2">
      <c r="I829" s="147"/>
      <c r="J829" s="147"/>
      <c r="K829" s="147"/>
      <c r="L829" s="147"/>
      <c r="M829" s="147"/>
    </row>
    <row r="830" spans="9:13" x14ac:dyDescent="0.2">
      <c r="I830" s="147"/>
      <c r="J830" s="147"/>
      <c r="K830" s="147"/>
      <c r="L830" s="147"/>
      <c r="M830" s="147"/>
    </row>
    <row r="831" spans="9:13" x14ac:dyDescent="0.2">
      <c r="I831" s="147"/>
      <c r="J831" s="147"/>
      <c r="K831" s="147"/>
      <c r="L831" s="147"/>
      <c r="M831" s="147"/>
    </row>
    <row r="832" spans="9:13" x14ac:dyDescent="0.2">
      <c r="I832" s="147"/>
      <c r="J832" s="147"/>
      <c r="K832" s="147"/>
      <c r="L832" s="147"/>
      <c r="M832" s="147"/>
    </row>
    <row r="833" spans="9:13" x14ac:dyDescent="0.2">
      <c r="I833" s="147"/>
      <c r="J833" s="147"/>
      <c r="K833" s="147"/>
      <c r="L833" s="147"/>
      <c r="M833" s="147"/>
    </row>
    <row r="834" spans="9:13" x14ac:dyDescent="0.2">
      <c r="I834" s="147"/>
      <c r="J834" s="147"/>
      <c r="K834" s="147"/>
      <c r="L834" s="147"/>
      <c r="M834" s="147"/>
    </row>
    <row r="835" spans="9:13" x14ac:dyDescent="0.2">
      <c r="I835" s="147"/>
      <c r="J835" s="147"/>
      <c r="K835" s="147"/>
      <c r="L835" s="147"/>
      <c r="M835" s="147"/>
    </row>
    <row r="836" spans="9:13" x14ac:dyDescent="0.2">
      <c r="I836" s="147"/>
      <c r="J836" s="147"/>
      <c r="K836" s="147"/>
      <c r="L836" s="147"/>
      <c r="M836" s="147"/>
    </row>
    <row r="837" spans="9:13" x14ac:dyDescent="0.2">
      <c r="I837" s="147"/>
      <c r="J837" s="147"/>
      <c r="K837" s="147"/>
      <c r="L837" s="147"/>
      <c r="M837" s="147"/>
    </row>
    <row r="838" spans="9:13" x14ac:dyDescent="0.2">
      <c r="I838" s="147"/>
      <c r="J838" s="147"/>
      <c r="K838" s="147"/>
      <c r="L838" s="147"/>
      <c r="M838" s="147"/>
    </row>
    <row r="839" spans="9:13" x14ac:dyDescent="0.2">
      <c r="I839" s="147"/>
      <c r="J839" s="147"/>
      <c r="K839" s="147"/>
      <c r="L839" s="147"/>
      <c r="M839" s="147"/>
    </row>
    <row r="840" spans="9:13" x14ac:dyDescent="0.2">
      <c r="I840" s="147"/>
      <c r="J840" s="147"/>
      <c r="K840" s="147"/>
      <c r="L840" s="147"/>
      <c r="M840" s="147"/>
    </row>
    <row r="841" spans="9:13" x14ac:dyDescent="0.2">
      <c r="I841" s="147"/>
      <c r="J841" s="147"/>
      <c r="K841" s="147"/>
      <c r="L841" s="147"/>
      <c r="M841" s="147"/>
    </row>
    <row r="842" spans="9:13" x14ac:dyDescent="0.2">
      <c r="I842" s="147"/>
      <c r="J842" s="147"/>
      <c r="K842" s="147"/>
      <c r="L842" s="147"/>
      <c r="M842" s="147"/>
    </row>
    <row r="843" spans="9:13" x14ac:dyDescent="0.2">
      <c r="I843" s="147"/>
      <c r="J843" s="147"/>
      <c r="K843" s="147"/>
      <c r="L843" s="147"/>
      <c r="M843" s="147"/>
    </row>
    <row r="844" spans="9:13" x14ac:dyDescent="0.2">
      <c r="I844" s="147"/>
      <c r="J844" s="147"/>
      <c r="K844" s="147"/>
      <c r="L844" s="147"/>
      <c r="M844" s="147"/>
    </row>
    <row r="845" spans="9:13" x14ac:dyDescent="0.2">
      <c r="I845" s="147"/>
      <c r="J845" s="147"/>
      <c r="K845" s="147"/>
      <c r="L845" s="147"/>
      <c r="M845" s="147"/>
    </row>
    <row r="846" spans="9:13" x14ac:dyDescent="0.2">
      <c r="I846" s="147"/>
      <c r="J846" s="147"/>
      <c r="K846" s="147"/>
      <c r="L846" s="147"/>
      <c r="M846" s="147"/>
    </row>
    <row r="847" spans="9:13" x14ac:dyDescent="0.2">
      <c r="I847" s="147"/>
      <c r="J847" s="147"/>
      <c r="K847" s="147"/>
      <c r="L847" s="147"/>
      <c r="M847" s="147"/>
    </row>
    <row r="848" spans="9:13" x14ac:dyDescent="0.2">
      <c r="I848" s="147"/>
      <c r="J848" s="147"/>
      <c r="K848" s="147"/>
      <c r="L848" s="147"/>
      <c r="M848" s="147"/>
    </row>
    <row r="849" spans="9:13" x14ac:dyDescent="0.2">
      <c r="I849" s="147"/>
      <c r="J849" s="147"/>
      <c r="K849" s="147"/>
      <c r="L849" s="147"/>
      <c r="M849" s="147"/>
    </row>
    <row r="850" spans="9:13" x14ac:dyDescent="0.2">
      <c r="I850" s="147"/>
      <c r="J850" s="147"/>
      <c r="K850" s="147"/>
      <c r="L850" s="147"/>
      <c r="M850" s="147"/>
    </row>
    <row r="851" spans="9:13" x14ac:dyDescent="0.2">
      <c r="I851" s="147"/>
      <c r="J851" s="147"/>
      <c r="K851" s="147"/>
      <c r="L851" s="147"/>
      <c r="M851" s="147"/>
    </row>
    <row r="852" spans="9:13" x14ac:dyDescent="0.2">
      <c r="I852" s="147"/>
      <c r="J852" s="147"/>
      <c r="K852" s="147"/>
      <c r="L852" s="147"/>
      <c r="M852" s="147"/>
    </row>
    <row r="853" spans="9:13" x14ac:dyDescent="0.2">
      <c r="I853" s="147"/>
      <c r="J853" s="147"/>
      <c r="K853" s="147"/>
      <c r="L853" s="147"/>
      <c r="M853" s="147"/>
    </row>
    <row r="854" spans="9:13" x14ac:dyDescent="0.2">
      <c r="I854" s="147"/>
      <c r="J854" s="147"/>
      <c r="K854" s="147"/>
      <c r="L854" s="147"/>
      <c r="M854" s="147"/>
    </row>
    <row r="855" spans="9:13" x14ac:dyDescent="0.2">
      <c r="I855" s="147"/>
      <c r="J855" s="147"/>
      <c r="K855" s="147"/>
      <c r="L855" s="147"/>
      <c r="M855" s="147"/>
    </row>
    <row r="856" spans="9:13" x14ac:dyDescent="0.2">
      <c r="I856" s="147"/>
      <c r="J856" s="147"/>
      <c r="K856" s="147"/>
      <c r="L856" s="147"/>
      <c r="M856" s="147"/>
    </row>
    <row r="857" spans="9:13" x14ac:dyDescent="0.2">
      <c r="I857" s="147"/>
      <c r="J857" s="147"/>
      <c r="K857" s="147"/>
      <c r="L857" s="147"/>
      <c r="M857" s="147"/>
    </row>
    <row r="858" spans="9:13" x14ac:dyDescent="0.2">
      <c r="I858" s="147"/>
      <c r="J858" s="147"/>
      <c r="K858" s="147"/>
      <c r="L858" s="147"/>
      <c r="M858" s="147"/>
    </row>
    <row r="859" spans="9:13" x14ac:dyDescent="0.2">
      <c r="I859" s="147"/>
      <c r="J859" s="147"/>
      <c r="K859" s="147"/>
      <c r="L859" s="147"/>
      <c r="M859" s="147"/>
    </row>
    <row r="860" spans="9:13" x14ac:dyDescent="0.2">
      <c r="I860" s="147"/>
      <c r="J860" s="147"/>
      <c r="K860" s="147"/>
      <c r="L860" s="147"/>
      <c r="M860" s="147"/>
    </row>
    <row r="861" spans="9:13" x14ac:dyDescent="0.2">
      <c r="I861" s="147"/>
      <c r="J861" s="147"/>
      <c r="K861" s="147"/>
      <c r="L861" s="147"/>
      <c r="M861" s="147"/>
    </row>
    <row r="862" spans="9:13" x14ac:dyDescent="0.2">
      <c r="I862" s="147"/>
      <c r="J862" s="147"/>
      <c r="K862" s="147"/>
      <c r="L862" s="147"/>
      <c r="M862" s="147"/>
    </row>
    <row r="863" spans="9:13" x14ac:dyDescent="0.2">
      <c r="I863" s="147"/>
      <c r="J863" s="147"/>
      <c r="K863" s="147"/>
      <c r="L863" s="147"/>
      <c r="M863" s="147"/>
    </row>
    <row r="864" spans="9:13" x14ac:dyDescent="0.2">
      <c r="I864" s="147"/>
      <c r="J864" s="147"/>
      <c r="K864" s="147"/>
      <c r="L864" s="147"/>
      <c r="M864" s="147"/>
    </row>
    <row r="865" spans="9:13" x14ac:dyDescent="0.2">
      <c r="I865" s="147"/>
      <c r="J865" s="147"/>
      <c r="K865" s="147"/>
      <c r="L865" s="147"/>
      <c r="M865" s="147"/>
    </row>
    <row r="866" spans="9:13" x14ac:dyDescent="0.2">
      <c r="I866" s="147"/>
      <c r="J866" s="147"/>
      <c r="K866" s="147"/>
      <c r="L866" s="147"/>
      <c r="M866" s="147"/>
    </row>
    <row r="867" spans="9:13" x14ac:dyDescent="0.2">
      <c r="I867" s="147"/>
      <c r="J867" s="147"/>
      <c r="K867" s="147"/>
      <c r="L867" s="147"/>
      <c r="M867" s="147"/>
    </row>
    <row r="868" spans="9:13" x14ac:dyDescent="0.2">
      <c r="I868" s="147"/>
      <c r="J868" s="147"/>
      <c r="K868" s="147"/>
      <c r="L868" s="147"/>
      <c r="M868" s="147"/>
    </row>
    <row r="869" spans="9:13" x14ac:dyDescent="0.2">
      <c r="I869" s="147"/>
      <c r="J869" s="147"/>
      <c r="K869" s="147"/>
      <c r="L869" s="147"/>
      <c r="M869" s="147"/>
    </row>
    <row r="870" spans="9:13" x14ac:dyDescent="0.2">
      <c r="I870" s="147"/>
      <c r="J870" s="147"/>
      <c r="K870" s="147"/>
      <c r="L870" s="147"/>
      <c r="M870" s="147"/>
    </row>
    <row r="871" spans="9:13" x14ac:dyDescent="0.2">
      <c r="I871" s="147"/>
      <c r="J871" s="147"/>
      <c r="K871" s="147"/>
      <c r="L871" s="147"/>
      <c r="M871" s="147"/>
    </row>
    <row r="872" spans="9:13" x14ac:dyDescent="0.2">
      <c r="I872" s="147"/>
      <c r="J872" s="147"/>
      <c r="K872" s="147"/>
      <c r="L872" s="147"/>
      <c r="M872" s="147"/>
    </row>
    <row r="873" spans="9:13" x14ac:dyDescent="0.2">
      <c r="I873" s="147"/>
      <c r="J873" s="147"/>
      <c r="K873" s="147"/>
      <c r="L873" s="147"/>
      <c r="M873" s="147"/>
    </row>
    <row r="874" spans="9:13" x14ac:dyDescent="0.2">
      <c r="I874" s="147"/>
      <c r="J874" s="147"/>
      <c r="K874" s="147"/>
      <c r="L874" s="147"/>
      <c r="M874" s="147"/>
    </row>
    <row r="875" spans="9:13" x14ac:dyDescent="0.2">
      <c r="I875" s="147"/>
      <c r="J875" s="147"/>
      <c r="K875" s="147"/>
      <c r="L875" s="147"/>
      <c r="M875" s="147"/>
    </row>
    <row r="876" spans="9:13" x14ac:dyDescent="0.2">
      <c r="I876" s="147"/>
      <c r="J876" s="147"/>
      <c r="K876" s="147"/>
      <c r="L876" s="147"/>
      <c r="M876" s="147"/>
    </row>
    <row r="877" spans="9:13" x14ac:dyDescent="0.2">
      <c r="I877" s="147"/>
      <c r="J877" s="147"/>
      <c r="K877" s="147"/>
      <c r="L877" s="147"/>
      <c r="M877" s="147"/>
    </row>
    <row r="878" spans="9:13" x14ac:dyDescent="0.2">
      <c r="I878" s="147"/>
      <c r="J878" s="147"/>
      <c r="K878" s="147"/>
      <c r="L878" s="147"/>
      <c r="M878" s="147"/>
    </row>
    <row r="879" spans="9:13" x14ac:dyDescent="0.2">
      <c r="I879" s="147"/>
      <c r="J879" s="147"/>
      <c r="K879" s="147"/>
      <c r="L879" s="147"/>
      <c r="M879" s="147"/>
    </row>
    <row r="880" spans="9:13" x14ac:dyDescent="0.2">
      <c r="I880" s="147"/>
      <c r="J880" s="147"/>
      <c r="K880" s="147"/>
      <c r="L880" s="147"/>
      <c r="M880" s="147"/>
    </row>
    <row r="881" spans="9:13" x14ac:dyDescent="0.2">
      <c r="I881" s="147"/>
      <c r="J881" s="147"/>
      <c r="K881" s="147"/>
      <c r="L881" s="147"/>
      <c r="M881" s="147"/>
    </row>
  </sheetData>
  <mergeCells count="13">
    <mergeCell ref="A1:H1"/>
    <mergeCell ref="A2:H2"/>
    <mergeCell ref="B3:H3"/>
    <mergeCell ref="D4:E4"/>
    <mergeCell ref="A5:A9"/>
    <mergeCell ref="B5:B9"/>
    <mergeCell ref="A10:A12"/>
    <mergeCell ref="B10:B12"/>
    <mergeCell ref="C11:C12"/>
    <mergeCell ref="A13:A16"/>
    <mergeCell ref="B13:B14"/>
    <mergeCell ref="B15:B16"/>
    <mergeCell ref="C15:C16"/>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02"/>
  <sheetViews>
    <sheetView showGridLines="0" topLeftCell="B1" zoomScale="85" zoomScaleNormal="85" workbookViewId="0">
      <pane xSplit="6" ySplit="4" topLeftCell="L5" activePane="bottomRight" state="frozen"/>
      <selection activeCell="B1" sqref="B1"/>
      <selection pane="topRight" activeCell="H1" sqref="H1"/>
      <selection pane="bottomLeft" activeCell="B5" sqref="B5"/>
      <selection pane="bottomRight" activeCell="N5" sqref="N5"/>
    </sheetView>
  </sheetViews>
  <sheetFormatPr baseColWidth="10" defaultColWidth="12.625" defaultRowHeight="15" customHeight="1" x14ac:dyDescent="0.2"/>
  <cols>
    <col min="1" max="1" width="3.25" style="29" customWidth="1"/>
    <col min="2" max="2" width="20.125" style="29" customWidth="1"/>
    <col min="3" max="3" width="3.75" style="29" customWidth="1"/>
    <col min="4" max="4" width="44" style="29" bestFit="1" customWidth="1"/>
    <col min="5" max="5" width="21.125" style="29" bestFit="1" customWidth="1"/>
    <col min="6" max="6" width="21.875" style="29" customWidth="1"/>
    <col min="7" max="7" width="15.25" style="29" customWidth="1"/>
    <col min="8" max="8" width="18.25" style="29" customWidth="1"/>
    <col min="9" max="9" width="18.75" style="29" customWidth="1"/>
    <col min="10" max="10" width="15.375" style="43" customWidth="1"/>
    <col min="11" max="11" width="76.25" style="29" customWidth="1"/>
    <col min="12" max="12" width="36.375" style="29" customWidth="1"/>
    <col min="13" max="21" width="9.375" style="29" customWidth="1"/>
    <col min="22" max="16384" width="12.625" style="29"/>
  </cols>
  <sheetData>
    <row r="1" spans="2:12" ht="13.5" customHeight="1" x14ac:dyDescent="0.2"/>
    <row r="2" spans="2:12" ht="52.5" customHeight="1" x14ac:dyDescent="0.2">
      <c r="B2" s="282" t="s">
        <v>427</v>
      </c>
      <c r="C2" s="283"/>
      <c r="D2" s="283"/>
      <c r="E2" s="283"/>
      <c r="F2" s="283"/>
      <c r="G2" s="283"/>
      <c r="H2" s="142"/>
      <c r="I2" s="142"/>
      <c r="J2" s="44"/>
      <c r="K2" s="142"/>
      <c r="L2" s="30"/>
    </row>
    <row r="3" spans="2:12" ht="14.25" x14ac:dyDescent="0.2">
      <c r="B3" s="284" t="s">
        <v>30</v>
      </c>
      <c r="C3" s="285"/>
      <c r="D3" s="285"/>
      <c r="E3" s="285"/>
      <c r="F3" s="285"/>
      <c r="G3" s="285"/>
      <c r="H3" s="143"/>
      <c r="I3" s="143"/>
      <c r="J3" s="45"/>
      <c r="K3" s="143"/>
      <c r="L3" s="31"/>
    </row>
    <row r="4" spans="2:12" ht="45.75" thickBot="1" x14ac:dyDescent="0.25">
      <c r="B4" s="144" t="s">
        <v>31</v>
      </c>
      <c r="C4" s="286" t="s">
        <v>3</v>
      </c>
      <c r="D4" s="287"/>
      <c r="E4" s="144" t="s">
        <v>4</v>
      </c>
      <c r="F4" s="144" t="s">
        <v>32</v>
      </c>
      <c r="G4" s="144" t="s">
        <v>25</v>
      </c>
      <c r="H4" s="321" t="s">
        <v>316</v>
      </c>
      <c r="I4" s="321" t="s">
        <v>322</v>
      </c>
      <c r="J4" s="322" t="s">
        <v>323</v>
      </c>
      <c r="K4" s="321" t="s">
        <v>312</v>
      </c>
      <c r="L4" s="321" t="s">
        <v>313</v>
      </c>
    </row>
    <row r="5" spans="2:12" s="184" customFormat="1" ht="48" x14ac:dyDescent="0.2">
      <c r="B5" s="281" t="s">
        <v>327</v>
      </c>
      <c r="C5" s="176" t="s">
        <v>8</v>
      </c>
      <c r="D5" s="177" t="s">
        <v>328</v>
      </c>
      <c r="E5" s="178" t="s">
        <v>329</v>
      </c>
      <c r="F5" s="178" t="s">
        <v>330</v>
      </c>
      <c r="G5" s="176" t="s">
        <v>331</v>
      </c>
      <c r="H5" s="179" t="s">
        <v>389</v>
      </c>
      <c r="I5" s="180">
        <v>1</v>
      </c>
      <c r="J5" s="181" t="s">
        <v>425</v>
      </c>
      <c r="K5" s="182" t="s">
        <v>516</v>
      </c>
      <c r="L5" s="183"/>
    </row>
    <row r="6" spans="2:12" s="184" customFormat="1" ht="60" x14ac:dyDescent="0.2">
      <c r="B6" s="281"/>
      <c r="C6" s="176" t="s">
        <v>10</v>
      </c>
      <c r="D6" s="177" t="s">
        <v>332</v>
      </c>
      <c r="E6" s="178" t="s">
        <v>333</v>
      </c>
      <c r="F6" s="178" t="s">
        <v>330</v>
      </c>
      <c r="G6" s="176" t="s">
        <v>334</v>
      </c>
      <c r="H6" s="179" t="s">
        <v>315</v>
      </c>
      <c r="I6" s="179" t="s">
        <v>315</v>
      </c>
      <c r="J6" s="180">
        <v>1</v>
      </c>
      <c r="K6" s="185" t="s">
        <v>517</v>
      </c>
      <c r="L6" s="186"/>
    </row>
    <row r="7" spans="2:12" s="184" customFormat="1" ht="96" x14ac:dyDescent="0.2">
      <c r="B7" s="281"/>
      <c r="C7" s="176" t="s">
        <v>27</v>
      </c>
      <c r="D7" s="177" t="s">
        <v>335</v>
      </c>
      <c r="E7" s="178" t="s">
        <v>336</v>
      </c>
      <c r="F7" s="178" t="s">
        <v>330</v>
      </c>
      <c r="G7" s="176" t="s">
        <v>331</v>
      </c>
      <c r="H7" s="179" t="s">
        <v>319</v>
      </c>
      <c r="I7" s="180">
        <v>1</v>
      </c>
      <c r="J7" s="181" t="s">
        <v>425</v>
      </c>
      <c r="K7" s="187" t="s">
        <v>518</v>
      </c>
      <c r="L7" s="182" t="s">
        <v>519</v>
      </c>
    </row>
    <row r="8" spans="2:12" s="184" customFormat="1" ht="125.25" customHeight="1" x14ac:dyDescent="0.2">
      <c r="B8" s="281" t="s">
        <v>337</v>
      </c>
      <c r="C8" s="176" t="s">
        <v>12</v>
      </c>
      <c r="D8" s="178" t="s">
        <v>46</v>
      </c>
      <c r="E8" s="178" t="s">
        <v>338</v>
      </c>
      <c r="F8" s="178" t="s">
        <v>339</v>
      </c>
      <c r="G8" s="176" t="s">
        <v>334</v>
      </c>
      <c r="H8" s="179" t="s">
        <v>315</v>
      </c>
      <c r="I8" s="179" t="s">
        <v>315</v>
      </c>
      <c r="J8" s="180">
        <v>1</v>
      </c>
      <c r="K8" s="187" t="s">
        <v>520</v>
      </c>
      <c r="L8" s="187" t="s">
        <v>521</v>
      </c>
    </row>
    <row r="9" spans="2:12" s="184" customFormat="1" ht="63" customHeight="1" x14ac:dyDescent="0.2">
      <c r="B9" s="281"/>
      <c r="C9" s="176" t="s">
        <v>28</v>
      </c>
      <c r="D9" s="178" t="s">
        <v>340</v>
      </c>
      <c r="E9" s="178" t="s">
        <v>241</v>
      </c>
      <c r="F9" s="178" t="s">
        <v>339</v>
      </c>
      <c r="G9" s="176" t="s">
        <v>334</v>
      </c>
      <c r="H9" s="179" t="s">
        <v>315</v>
      </c>
      <c r="I9" s="179" t="s">
        <v>315</v>
      </c>
      <c r="J9" s="188">
        <v>1</v>
      </c>
      <c r="K9" s="187" t="s">
        <v>522</v>
      </c>
      <c r="L9" s="186"/>
    </row>
    <row r="10" spans="2:12" s="184" customFormat="1" ht="126" customHeight="1" thickBot="1" x14ac:dyDescent="0.25">
      <c r="B10" s="281"/>
      <c r="C10" s="176" t="s">
        <v>39</v>
      </c>
      <c r="D10" s="178" t="s">
        <v>399</v>
      </c>
      <c r="E10" s="178" t="s">
        <v>272</v>
      </c>
      <c r="F10" s="178" t="s">
        <v>271</v>
      </c>
      <c r="G10" s="176" t="s">
        <v>341</v>
      </c>
      <c r="H10" s="179" t="s">
        <v>320</v>
      </c>
      <c r="I10" s="180">
        <v>1</v>
      </c>
      <c r="J10" s="180">
        <v>1</v>
      </c>
      <c r="K10" s="182" t="s">
        <v>523</v>
      </c>
      <c r="L10" s="182"/>
    </row>
    <row r="11" spans="2:12" s="184" customFormat="1" ht="127.5" customHeight="1" thickBot="1" x14ac:dyDescent="0.25">
      <c r="B11" s="281"/>
      <c r="C11" s="176" t="s">
        <v>342</v>
      </c>
      <c r="D11" s="177" t="s">
        <v>343</v>
      </c>
      <c r="E11" s="178" t="s">
        <v>344</v>
      </c>
      <c r="F11" s="178" t="s">
        <v>345</v>
      </c>
      <c r="G11" s="176" t="s">
        <v>334</v>
      </c>
      <c r="H11" s="179" t="s">
        <v>315</v>
      </c>
      <c r="I11" s="179" t="s">
        <v>315</v>
      </c>
      <c r="J11" s="180">
        <v>1</v>
      </c>
      <c r="K11" s="190" t="s">
        <v>524</v>
      </c>
      <c r="L11" s="191"/>
    </row>
    <row r="12" spans="2:12" s="184" customFormat="1" ht="87" customHeight="1" x14ac:dyDescent="0.2">
      <c r="B12" s="281" t="s">
        <v>346</v>
      </c>
      <c r="C12" s="192" t="s">
        <v>14</v>
      </c>
      <c r="D12" s="193" t="s">
        <v>347</v>
      </c>
      <c r="E12" s="194" t="s">
        <v>348</v>
      </c>
      <c r="F12" s="178" t="s">
        <v>349</v>
      </c>
      <c r="G12" s="176" t="s">
        <v>350</v>
      </c>
      <c r="H12" s="179" t="s">
        <v>390</v>
      </c>
      <c r="I12" s="179"/>
      <c r="J12" s="180">
        <v>1</v>
      </c>
      <c r="K12" s="185" t="s">
        <v>525</v>
      </c>
      <c r="L12" s="185" t="s">
        <v>526</v>
      </c>
    </row>
    <row r="13" spans="2:12" s="184" customFormat="1" ht="90" customHeight="1" x14ac:dyDescent="0.2">
      <c r="B13" s="281"/>
      <c r="C13" s="192" t="s">
        <v>15</v>
      </c>
      <c r="D13" s="193" t="s">
        <v>420</v>
      </c>
      <c r="E13" s="194" t="s">
        <v>421</v>
      </c>
      <c r="F13" s="194" t="s">
        <v>349</v>
      </c>
      <c r="G13" s="176" t="s">
        <v>351</v>
      </c>
      <c r="H13" s="179" t="s">
        <v>391</v>
      </c>
      <c r="I13" s="179" t="s">
        <v>391</v>
      </c>
      <c r="J13" s="180">
        <v>1</v>
      </c>
      <c r="K13" s="195" t="s">
        <v>527</v>
      </c>
      <c r="L13" s="189"/>
    </row>
    <row r="14" spans="2:12" s="184" customFormat="1" ht="100.5" customHeight="1" x14ac:dyDescent="0.2">
      <c r="B14" s="281"/>
      <c r="C14" s="192" t="s">
        <v>33</v>
      </c>
      <c r="D14" s="193" t="s">
        <v>352</v>
      </c>
      <c r="E14" s="194" t="s">
        <v>353</v>
      </c>
      <c r="F14" s="194" t="s">
        <v>330</v>
      </c>
      <c r="G14" s="176" t="s">
        <v>351</v>
      </c>
      <c r="H14" s="179" t="s">
        <v>391</v>
      </c>
      <c r="I14" s="179" t="s">
        <v>391</v>
      </c>
      <c r="J14" s="196">
        <v>1</v>
      </c>
      <c r="K14" s="195" t="s">
        <v>528</v>
      </c>
      <c r="L14" s="186"/>
    </row>
    <row r="15" spans="2:12" s="184" customFormat="1" ht="60" x14ac:dyDescent="0.2">
      <c r="B15" s="281"/>
      <c r="C15" s="192" t="s">
        <v>148</v>
      </c>
      <c r="D15" s="193" t="s">
        <v>354</v>
      </c>
      <c r="E15" s="194" t="s">
        <v>355</v>
      </c>
      <c r="F15" s="194" t="s">
        <v>330</v>
      </c>
      <c r="G15" s="176" t="s">
        <v>351</v>
      </c>
      <c r="H15" s="179" t="s">
        <v>391</v>
      </c>
      <c r="I15" s="179" t="s">
        <v>391</v>
      </c>
      <c r="J15" s="188">
        <v>1</v>
      </c>
      <c r="K15" s="195" t="s">
        <v>529</v>
      </c>
      <c r="L15" s="195"/>
    </row>
    <row r="16" spans="2:12" s="184" customFormat="1" ht="54.75" customHeight="1" x14ac:dyDescent="0.2">
      <c r="B16" s="281"/>
      <c r="C16" s="176" t="s">
        <v>356</v>
      </c>
      <c r="D16" s="197" t="s">
        <v>357</v>
      </c>
      <c r="E16" s="194" t="s">
        <v>358</v>
      </c>
      <c r="F16" s="194" t="s">
        <v>349</v>
      </c>
      <c r="G16" s="176" t="s">
        <v>359</v>
      </c>
      <c r="H16" s="179" t="s">
        <v>315</v>
      </c>
      <c r="I16" s="179" t="s">
        <v>315</v>
      </c>
      <c r="J16" s="188">
        <v>1</v>
      </c>
      <c r="K16" s="198" t="s">
        <v>530</v>
      </c>
      <c r="L16" s="186"/>
    </row>
    <row r="17" spans="2:12" s="184" customFormat="1" ht="141" customHeight="1" x14ac:dyDescent="0.2">
      <c r="B17" s="281"/>
      <c r="C17" s="176" t="s">
        <v>360</v>
      </c>
      <c r="D17" s="197" t="s">
        <v>361</v>
      </c>
      <c r="E17" s="178" t="s">
        <v>422</v>
      </c>
      <c r="F17" s="178" t="s">
        <v>330</v>
      </c>
      <c r="G17" s="176" t="s">
        <v>350</v>
      </c>
      <c r="H17" s="179" t="s">
        <v>398</v>
      </c>
      <c r="I17" s="179" t="s">
        <v>398</v>
      </c>
      <c r="J17" s="188">
        <v>1</v>
      </c>
      <c r="K17" s="199" t="s">
        <v>531</v>
      </c>
      <c r="L17" s="199" t="s">
        <v>532</v>
      </c>
    </row>
    <row r="18" spans="2:12" s="184" customFormat="1" ht="217.5" customHeight="1" x14ac:dyDescent="0.2">
      <c r="B18" s="281"/>
      <c r="C18" s="192" t="s">
        <v>362</v>
      </c>
      <c r="D18" s="177" t="s">
        <v>363</v>
      </c>
      <c r="E18" s="178" t="s">
        <v>364</v>
      </c>
      <c r="F18" s="178" t="s">
        <v>365</v>
      </c>
      <c r="G18" s="200" t="s">
        <v>366</v>
      </c>
      <c r="H18" s="201">
        <v>0.7</v>
      </c>
      <c r="I18" s="201">
        <v>1</v>
      </c>
      <c r="J18" s="201">
        <v>1</v>
      </c>
      <c r="K18" s="199" t="s">
        <v>570</v>
      </c>
      <c r="L18" s="199" t="s">
        <v>571</v>
      </c>
    </row>
    <row r="19" spans="2:12" s="184" customFormat="1" ht="72.75" customHeight="1" x14ac:dyDescent="0.2">
      <c r="B19" s="281"/>
      <c r="C19" s="176" t="s">
        <v>367</v>
      </c>
      <c r="D19" s="177" t="s">
        <v>423</v>
      </c>
      <c r="E19" s="178" t="s">
        <v>368</v>
      </c>
      <c r="F19" s="178" t="s">
        <v>349</v>
      </c>
      <c r="G19" s="200" t="s">
        <v>331</v>
      </c>
      <c r="H19" s="179" t="s">
        <v>319</v>
      </c>
      <c r="I19" s="201">
        <v>1</v>
      </c>
      <c r="J19" s="181" t="s">
        <v>425</v>
      </c>
      <c r="K19" s="182" t="s">
        <v>533</v>
      </c>
      <c r="L19" s="182"/>
    </row>
    <row r="20" spans="2:12" s="184" customFormat="1" ht="162.75" customHeight="1" x14ac:dyDescent="0.2">
      <c r="B20" s="281"/>
      <c r="C20" s="176" t="s">
        <v>369</v>
      </c>
      <c r="D20" s="177" t="s">
        <v>149</v>
      </c>
      <c r="E20" s="178" t="s">
        <v>370</v>
      </c>
      <c r="F20" s="178" t="s">
        <v>349</v>
      </c>
      <c r="G20" s="200" t="s">
        <v>341</v>
      </c>
      <c r="H20" s="179" t="s">
        <v>320</v>
      </c>
      <c r="I20" s="188">
        <v>1</v>
      </c>
      <c r="J20" s="188">
        <v>1</v>
      </c>
      <c r="K20" s="202" t="s">
        <v>534</v>
      </c>
      <c r="L20" s="203" t="s">
        <v>535</v>
      </c>
    </row>
    <row r="21" spans="2:12" s="184" customFormat="1" ht="192" x14ac:dyDescent="0.2">
      <c r="B21" s="281"/>
      <c r="C21" s="192" t="s">
        <v>371</v>
      </c>
      <c r="D21" s="193" t="s">
        <v>372</v>
      </c>
      <c r="E21" s="194" t="s">
        <v>373</v>
      </c>
      <c r="F21" s="194" t="s">
        <v>374</v>
      </c>
      <c r="G21" s="200" t="s">
        <v>341</v>
      </c>
      <c r="H21" s="179" t="s">
        <v>320</v>
      </c>
      <c r="I21" s="188">
        <v>1</v>
      </c>
      <c r="J21" s="188">
        <v>1</v>
      </c>
      <c r="K21" s="185" t="s">
        <v>536</v>
      </c>
      <c r="L21" s="186"/>
    </row>
    <row r="22" spans="2:12" s="184" customFormat="1" ht="72.75" customHeight="1" x14ac:dyDescent="0.2">
      <c r="B22" s="204" t="s">
        <v>375</v>
      </c>
      <c r="C22" s="176" t="s">
        <v>18</v>
      </c>
      <c r="D22" s="177" t="s">
        <v>376</v>
      </c>
      <c r="E22" s="178" t="s">
        <v>377</v>
      </c>
      <c r="F22" s="178" t="s">
        <v>378</v>
      </c>
      <c r="G22" s="200" t="s">
        <v>351</v>
      </c>
      <c r="H22" s="179" t="s">
        <v>391</v>
      </c>
      <c r="I22" s="179" t="s">
        <v>391</v>
      </c>
      <c r="J22" s="188">
        <v>1</v>
      </c>
      <c r="K22" s="195" t="s">
        <v>537</v>
      </c>
      <c r="L22" s="186"/>
    </row>
    <row r="23" spans="2:12" s="184" customFormat="1" ht="98.25" customHeight="1" x14ac:dyDescent="0.2">
      <c r="B23" s="281" t="s">
        <v>379</v>
      </c>
      <c r="C23" s="176" t="s">
        <v>21</v>
      </c>
      <c r="D23" s="177" t="s">
        <v>380</v>
      </c>
      <c r="E23" s="178" t="s">
        <v>381</v>
      </c>
      <c r="F23" s="178" t="s">
        <v>382</v>
      </c>
      <c r="G23" s="200" t="s">
        <v>334</v>
      </c>
      <c r="H23" s="179" t="s">
        <v>315</v>
      </c>
      <c r="I23" s="179" t="s">
        <v>315</v>
      </c>
      <c r="J23" s="188">
        <v>1</v>
      </c>
      <c r="K23" s="195" t="s">
        <v>538</v>
      </c>
      <c r="L23" s="195" t="s">
        <v>539</v>
      </c>
    </row>
    <row r="24" spans="2:12" s="184" customFormat="1" ht="72.75" customHeight="1" x14ac:dyDescent="0.2">
      <c r="B24" s="281"/>
      <c r="C24" s="176" t="s">
        <v>383</v>
      </c>
      <c r="D24" s="177" t="s">
        <v>224</v>
      </c>
      <c r="E24" s="178" t="s">
        <v>225</v>
      </c>
      <c r="F24" s="178" t="s">
        <v>330</v>
      </c>
      <c r="G24" s="200" t="s">
        <v>384</v>
      </c>
      <c r="H24" s="179" t="s">
        <v>315</v>
      </c>
      <c r="I24" s="179" t="s">
        <v>315</v>
      </c>
      <c r="J24" s="188">
        <v>1</v>
      </c>
      <c r="K24" s="195" t="s">
        <v>540</v>
      </c>
      <c r="L24" s="195" t="s">
        <v>541</v>
      </c>
    </row>
    <row r="25" spans="2:12" s="184" customFormat="1" ht="97.5" customHeight="1" x14ac:dyDescent="0.2">
      <c r="B25" s="281"/>
      <c r="C25" s="176" t="s">
        <v>385</v>
      </c>
      <c r="D25" s="177" t="s">
        <v>386</v>
      </c>
      <c r="E25" s="178" t="s">
        <v>387</v>
      </c>
      <c r="F25" s="178" t="s">
        <v>378</v>
      </c>
      <c r="G25" s="200" t="s">
        <v>388</v>
      </c>
      <c r="H25" s="179" t="s">
        <v>392</v>
      </c>
      <c r="I25" s="179" t="s">
        <v>392</v>
      </c>
      <c r="J25" s="188">
        <v>1</v>
      </c>
      <c r="K25" s="195" t="s">
        <v>542</v>
      </c>
      <c r="L25" s="195" t="s">
        <v>543</v>
      </c>
    </row>
    <row r="26" spans="2:12" ht="15.75" customHeight="1" x14ac:dyDescent="0.2"/>
    <row r="27" spans="2:12" ht="15.75" customHeight="1" x14ac:dyDescent="0.2"/>
    <row r="28" spans="2:12" ht="15.75" customHeight="1" x14ac:dyDescent="0.2"/>
    <row r="29" spans="2:12" ht="15.75" customHeight="1" x14ac:dyDescent="0.2"/>
    <row r="30" spans="2:12" ht="15.75" customHeight="1" x14ac:dyDescent="0.2"/>
    <row r="31" spans="2:12" ht="15.75" customHeight="1" x14ac:dyDescent="0.2"/>
    <row r="32" spans="2: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7">
    <mergeCell ref="B23:B25"/>
    <mergeCell ref="B2:G2"/>
    <mergeCell ref="B3:G3"/>
    <mergeCell ref="C4:D4"/>
    <mergeCell ref="B8:B11"/>
    <mergeCell ref="B5:B7"/>
    <mergeCell ref="B12:B21"/>
  </mergeCells>
  <phoneticPr fontId="19" type="noConversion"/>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03"/>
  <sheetViews>
    <sheetView showGridLines="0" zoomScale="70" zoomScaleNormal="70" workbookViewId="0">
      <pane xSplit="4" ySplit="4" topLeftCell="M5" activePane="bottomRight" state="frozen"/>
      <selection pane="topRight" activeCell="E1" sqref="E1"/>
      <selection pane="bottomLeft" activeCell="A5" sqref="A5"/>
      <selection pane="bottomRight" activeCell="N4" sqref="N4"/>
    </sheetView>
  </sheetViews>
  <sheetFormatPr baseColWidth="10" defaultColWidth="12.625" defaultRowHeight="15" customHeight="1" x14ac:dyDescent="0.2"/>
  <cols>
    <col min="1" max="1" width="3.25" style="29" customWidth="1"/>
    <col min="2" max="2" width="37.375" style="29" customWidth="1"/>
    <col min="3" max="3" width="5.625" style="29" customWidth="1"/>
    <col min="4" max="4" width="55.5" style="29" customWidth="1"/>
    <col min="5" max="5" width="39.875" style="29" customWidth="1"/>
    <col min="6" max="6" width="50.75" style="29" customWidth="1"/>
    <col min="7" max="7" width="29.875" style="29" customWidth="1"/>
    <col min="8" max="8" width="15.875" style="29" customWidth="1"/>
    <col min="9" max="9" width="21.75" style="29" customWidth="1"/>
    <col min="10" max="10" width="20.75" style="43" customWidth="1"/>
    <col min="11" max="11" width="15.125" style="43" customWidth="1"/>
    <col min="12" max="12" width="128.75" style="205" customWidth="1"/>
    <col min="13" max="13" width="113" style="29" customWidth="1"/>
    <col min="14" max="20" width="9.375" style="29" customWidth="1"/>
    <col min="21" max="16384" width="12.625" style="29"/>
  </cols>
  <sheetData>
    <row r="1" spans="2:16" ht="13.5" customHeight="1" x14ac:dyDescent="0.2"/>
    <row r="2" spans="2:16" ht="52.5" customHeight="1" x14ac:dyDescent="0.2">
      <c r="B2" s="291" t="s">
        <v>0</v>
      </c>
      <c r="C2" s="292"/>
      <c r="D2" s="292"/>
      <c r="E2" s="292"/>
      <c r="F2" s="292"/>
      <c r="G2" s="292"/>
      <c r="H2" s="292"/>
      <c r="I2" s="206"/>
      <c r="J2" s="207"/>
      <c r="K2" s="207"/>
      <c r="L2" s="138"/>
      <c r="M2" s="208"/>
    </row>
    <row r="3" spans="2:16" ht="14.25" x14ac:dyDescent="0.2">
      <c r="B3" s="293" t="s">
        <v>34</v>
      </c>
      <c r="C3" s="294"/>
      <c r="D3" s="294"/>
      <c r="E3" s="294"/>
      <c r="F3" s="294"/>
      <c r="G3" s="294"/>
      <c r="H3" s="294"/>
      <c r="I3" s="145"/>
      <c r="J3" s="209"/>
      <c r="K3" s="209"/>
      <c r="L3" s="210"/>
      <c r="M3" s="211"/>
    </row>
    <row r="4" spans="2:16" s="33" customFormat="1" ht="45.75" thickBot="1" x14ac:dyDescent="0.25">
      <c r="B4" s="212" t="s">
        <v>31</v>
      </c>
      <c r="C4" s="295" t="s">
        <v>3</v>
      </c>
      <c r="D4" s="296"/>
      <c r="E4" s="144" t="s">
        <v>4</v>
      </c>
      <c r="F4" s="144" t="s">
        <v>35</v>
      </c>
      <c r="G4" s="212" t="s">
        <v>32</v>
      </c>
      <c r="H4" s="144" t="s">
        <v>25</v>
      </c>
      <c r="I4" s="321" t="s">
        <v>316</v>
      </c>
      <c r="J4" s="321" t="s">
        <v>317</v>
      </c>
      <c r="K4" s="321" t="s">
        <v>318</v>
      </c>
      <c r="L4" s="321" t="s">
        <v>312</v>
      </c>
      <c r="M4" s="321" t="s">
        <v>313</v>
      </c>
    </row>
    <row r="5" spans="2:16" ht="87" thickBot="1" x14ac:dyDescent="0.25">
      <c r="B5" s="297" t="s">
        <v>544</v>
      </c>
      <c r="C5" s="213" t="s">
        <v>8</v>
      </c>
      <c r="D5" s="214" t="s">
        <v>48</v>
      </c>
      <c r="E5" s="214" t="s">
        <v>129</v>
      </c>
      <c r="F5" s="214" t="s">
        <v>130</v>
      </c>
      <c r="G5" s="214" t="s">
        <v>138</v>
      </c>
      <c r="H5" s="215">
        <v>45291</v>
      </c>
      <c r="I5" s="216" t="s">
        <v>315</v>
      </c>
      <c r="J5" s="217" t="s">
        <v>315</v>
      </c>
      <c r="K5" s="218">
        <v>1</v>
      </c>
      <c r="L5" s="219" t="s">
        <v>559</v>
      </c>
      <c r="M5" s="220"/>
    </row>
    <row r="6" spans="2:16" s="227" customFormat="1" ht="302.25" thickBot="1" x14ac:dyDescent="0.25">
      <c r="B6" s="297"/>
      <c r="C6" s="221" t="s">
        <v>10</v>
      </c>
      <c r="D6" s="222" t="s">
        <v>49</v>
      </c>
      <c r="E6" s="222" t="s">
        <v>50</v>
      </c>
      <c r="F6" s="222" t="s">
        <v>139</v>
      </c>
      <c r="G6" s="222" t="s">
        <v>51</v>
      </c>
      <c r="H6" s="223" t="s">
        <v>273</v>
      </c>
      <c r="I6" s="224">
        <v>0.92</v>
      </c>
      <c r="J6" s="218">
        <v>0.94</v>
      </c>
      <c r="K6" s="218">
        <v>0.97</v>
      </c>
      <c r="L6" s="225" t="s">
        <v>557</v>
      </c>
      <c r="M6" s="226" t="s">
        <v>545</v>
      </c>
    </row>
    <row r="7" spans="2:16" ht="255.75" thickBot="1" x14ac:dyDescent="0.25">
      <c r="B7" s="298"/>
      <c r="C7" s="213" t="s">
        <v>27</v>
      </c>
      <c r="D7" s="228" t="s">
        <v>135</v>
      </c>
      <c r="E7" s="228" t="s">
        <v>136</v>
      </c>
      <c r="F7" s="228" t="s">
        <v>137</v>
      </c>
      <c r="G7" s="228" t="s">
        <v>281</v>
      </c>
      <c r="H7" s="229" t="s">
        <v>300</v>
      </c>
      <c r="I7" s="218">
        <v>1</v>
      </c>
      <c r="J7" s="217" t="s">
        <v>429</v>
      </c>
      <c r="K7" s="218">
        <v>1</v>
      </c>
      <c r="L7" s="230" t="s">
        <v>546</v>
      </c>
      <c r="M7" s="230"/>
      <c r="P7" s="231"/>
    </row>
    <row r="8" spans="2:16" ht="89.25" thickBot="1" x14ac:dyDescent="0.25">
      <c r="B8" s="232" t="s">
        <v>547</v>
      </c>
      <c r="C8" s="213" t="s">
        <v>12</v>
      </c>
      <c r="D8" s="214" t="s">
        <v>140</v>
      </c>
      <c r="E8" s="214" t="s">
        <v>277</v>
      </c>
      <c r="F8" s="214" t="s">
        <v>142</v>
      </c>
      <c r="G8" s="214" t="s">
        <v>141</v>
      </c>
      <c r="H8" s="233">
        <v>45137</v>
      </c>
      <c r="I8" s="216" t="s">
        <v>320</v>
      </c>
      <c r="J8" s="218">
        <v>0</v>
      </c>
      <c r="K8" s="218">
        <v>0.7</v>
      </c>
      <c r="L8" s="234" t="s">
        <v>548</v>
      </c>
      <c r="M8" s="234" t="s">
        <v>549</v>
      </c>
    </row>
    <row r="9" spans="2:16" ht="131.25" thickBot="1" x14ac:dyDescent="0.25">
      <c r="B9" s="297" t="s">
        <v>550</v>
      </c>
      <c r="C9" s="213" t="s">
        <v>14</v>
      </c>
      <c r="D9" s="214" t="s">
        <v>282</v>
      </c>
      <c r="E9" s="214" t="s">
        <v>284</v>
      </c>
      <c r="F9" s="214" t="s">
        <v>143</v>
      </c>
      <c r="G9" s="214" t="s">
        <v>9</v>
      </c>
      <c r="H9" s="215">
        <v>45153</v>
      </c>
      <c r="I9" s="216" t="s">
        <v>324</v>
      </c>
      <c r="J9" s="218">
        <v>1</v>
      </c>
      <c r="K9" s="218">
        <v>1</v>
      </c>
      <c r="L9" s="235" t="s">
        <v>560</v>
      </c>
      <c r="M9" s="236"/>
    </row>
    <row r="10" spans="2:16" ht="88.5" thickBot="1" x14ac:dyDescent="0.25">
      <c r="B10" s="297"/>
      <c r="C10" s="213" t="s">
        <v>15</v>
      </c>
      <c r="D10" s="214" t="s">
        <v>283</v>
      </c>
      <c r="E10" s="214" t="s">
        <v>285</v>
      </c>
      <c r="F10" s="214" t="s">
        <v>143</v>
      </c>
      <c r="G10" s="214" t="s">
        <v>274</v>
      </c>
      <c r="H10" s="215">
        <v>45153</v>
      </c>
      <c r="I10" s="216" t="s">
        <v>324</v>
      </c>
      <c r="J10" s="218">
        <v>1</v>
      </c>
      <c r="K10" s="216" t="s">
        <v>433</v>
      </c>
      <c r="L10" s="230" t="s">
        <v>561</v>
      </c>
      <c r="M10" s="236"/>
    </row>
    <row r="11" spans="2:16" ht="57.75" thickBot="1" x14ac:dyDescent="0.25">
      <c r="B11" s="298"/>
      <c r="C11" s="213" t="s">
        <v>33</v>
      </c>
      <c r="D11" s="214" t="s">
        <v>144</v>
      </c>
      <c r="E11" s="214" t="s">
        <v>145</v>
      </c>
      <c r="F11" s="214" t="s">
        <v>146</v>
      </c>
      <c r="G11" s="214" t="s">
        <v>147</v>
      </c>
      <c r="H11" s="215">
        <v>45169</v>
      </c>
      <c r="I11" s="216" t="s">
        <v>324</v>
      </c>
      <c r="J11" s="218">
        <v>1</v>
      </c>
      <c r="K11" s="216" t="s">
        <v>433</v>
      </c>
      <c r="L11" s="158" t="s">
        <v>551</v>
      </c>
      <c r="M11" s="236"/>
    </row>
    <row r="12" spans="2:16" ht="88.5" thickBot="1" x14ac:dyDescent="0.25">
      <c r="B12" s="298"/>
      <c r="C12" s="213" t="s">
        <v>148</v>
      </c>
      <c r="D12" s="214" t="s">
        <v>53</v>
      </c>
      <c r="E12" s="214" t="s">
        <v>54</v>
      </c>
      <c r="F12" s="214" t="s">
        <v>52</v>
      </c>
      <c r="G12" s="214" t="s">
        <v>147</v>
      </c>
      <c r="H12" s="215">
        <v>45169</v>
      </c>
      <c r="I12" s="216" t="s">
        <v>324</v>
      </c>
      <c r="J12" s="218">
        <v>0.8</v>
      </c>
      <c r="K12" s="218">
        <v>1</v>
      </c>
      <c r="L12" s="235" t="s">
        <v>558</v>
      </c>
      <c r="M12" s="235" t="s">
        <v>552</v>
      </c>
    </row>
    <row r="13" spans="2:16" ht="84.75" customHeight="1" thickBot="1" x14ac:dyDescent="0.25">
      <c r="B13" s="288" t="s">
        <v>553</v>
      </c>
      <c r="C13" s="213" t="s">
        <v>18</v>
      </c>
      <c r="D13" s="214" t="s">
        <v>286</v>
      </c>
      <c r="E13" s="214" t="s">
        <v>297</v>
      </c>
      <c r="F13" s="214" t="s">
        <v>298</v>
      </c>
      <c r="G13" s="214" t="s">
        <v>299</v>
      </c>
      <c r="H13" s="215">
        <v>45291</v>
      </c>
      <c r="I13" s="216" t="s">
        <v>315</v>
      </c>
      <c r="J13" s="217" t="s">
        <v>315</v>
      </c>
      <c r="K13" s="218">
        <v>1</v>
      </c>
      <c r="L13" s="235" t="s">
        <v>554</v>
      </c>
      <c r="M13" s="236"/>
    </row>
    <row r="14" spans="2:16" ht="54" customHeight="1" thickBot="1" x14ac:dyDescent="0.25">
      <c r="B14" s="289"/>
      <c r="C14" s="213" t="s">
        <v>55</v>
      </c>
      <c r="D14" s="214" t="s">
        <v>275</v>
      </c>
      <c r="E14" s="214" t="s">
        <v>131</v>
      </c>
      <c r="F14" s="214" t="s">
        <v>276</v>
      </c>
      <c r="G14" s="214" t="s">
        <v>147</v>
      </c>
      <c r="H14" s="215">
        <v>45230</v>
      </c>
      <c r="I14" s="216" t="s">
        <v>321</v>
      </c>
      <c r="J14" s="217" t="s">
        <v>321</v>
      </c>
      <c r="K14" s="218">
        <v>1</v>
      </c>
      <c r="L14" s="235" t="s">
        <v>555</v>
      </c>
      <c r="M14" s="236"/>
    </row>
    <row r="15" spans="2:16" ht="135.75" customHeight="1" thickBot="1" x14ac:dyDescent="0.25">
      <c r="B15" s="290"/>
      <c r="C15" s="213" t="s">
        <v>56</v>
      </c>
      <c r="D15" s="214" t="s">
        <v>287</v>
      </c>
      <c r="E15" s="214" t="s">
        <v>424</v>
      </c>
      <c r="F15" s="214" t="s">
        <v>296</v>
      </c>
      <c r="G15" s="214" t="s">
        <v>138</v>
      </c>
      <c r="H15" s="237" t="s">
        <v>280</v>
      </c>
      <c r="I15" s="216" t="s">
        <v>319</v>
      </c>
      <c r="J15" s="238">
        <v>1</v>
      </c>
      <c r="K15" s="218"/>
      <c r="L15" s="235" t="s">
        <v>556</v>
      </c>
      <c r="M15" s="236"/>
    </row>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H2"/>
    <mergeCell ref="B3:H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topLeftCell="C1" zoomScale="70" zoomScaleNormal="70" workbookViewId="0">
      <pane xSplit="5" ySplit="4" topLeftCell="H5" activePane="bottomRight" state="frozen"/>
      <selection activeCell="C1" sqref="C1"/>
      <selection pane="topRight" activeCell="H1" sqref="H1"/>
      <selection pane="bottomLeft" activeCell="C5" sqref="C5"/>
      <selection pane="bottomRight"/>
    </sheetView>
  </sheetViews>
  <sheetFormatPr baseColWidth="10" defaultColWidth="9.5" defaultRowHeight="14.25" x14ac:dyDescent="0.2"/>
  <cols>
    <col min="1" max="2" width="17.125" style="2" customWidth="1"/>
    <col min="3" max="3" width="14.625" style="2" customWidth="1"/>
    <col min="4" max="4" width="16" style="2" customWidth="1"/>
    <col min="5" max="5" width="4.125" style="2" customWidth="1"/>
    <col min="6" max="6" width="50.625" style="2" customWidth="1"/>
    <col min="7" max="7" width="13.125" style="2" customWidth="1"/>
    <col min="8" max="8" width="10.875" style="2" bestFit="1" customWidth="1"/>
    <col min="9" max="10" width="19.75" style="2" bestFit="1" customWidth="1"/>
    <col min="11" max="11" width="17.25" style="49" bestFit="1" customWidth="1"/>
    <col min="12" max="12" width="70.5" style="2" customWidth="1"/>
    <col min="13" max="13" width="61" style="2" customWidth="1"/>
    <col min="14" max="16384" width="9.5" style="2"/>
  </cols>
  <sheetData>
    <row r="2" spans="1:13" ht="45" customHeight="1" x14ac:dyDescent="0.2">
      <c r="A2" s="299" t="s">
        <v>0</v>
      </c>
      <c r="B2" s="300"/>
      <c r="C2" s="300"/>
      <c r="D2" s="300"/>
      <c r="E2" s="300"/>
      <c r="F2" s="300"/>
      <c r="G2" s="300"/>
      <c r="H2" s="300"/>
      <c r="I2" s="12"/>
      <c r="J2" s="12"/>
      <c r="K2" s="46"/>
      <c r="L2" s="12"/>
      <c r="M2" s="12"/>
    </row>
    <row r="3" spans="1:13" ht="27" customHeight="1" x14ac:dyDescent="0.2">
      <c r="A3" s="301" t="s">
        <v>36</v>
      </c>
      <c r="B3" s="302"/>
      <c r="C3" s="302"/>
      <c r="D3" s="302"/>
      <c r="E3" s="302"/>
      <c r="F3" s="302"/>
      <c r="G3" s="302"/>
      <c r="H3" s="302"/>
      <c r="I3" s="11"/>
      <c r="J3" s="11"/>
      <c r="K3" s="47"/>
      <c r="L3" s="11"/>
      <c r="M3" s="11"/>
    </row>
    <row r="4" spans="1:13" ht="67.5" customHeight="1" x14ac:dyDescent="0.2">
      <c r="A4" s="10" t="s">
        <v>210</v>
      </c>
      <c r="B4" s="10" t="s">
        <v>190</v>
      </c>
      <c r="C4" s="10" t="s">
        <v>31</v>
      </c>
      <c r="D4" s="10" t="s">
        <v>178</v>
      </c>
      <c r="E4" s="303" t="s">
        <v>179</v>
      </c>
      <c r="F4" s="304"/>
      <c r="G4" s="10" t="s">
        <v>180</v>
      </c>
      <c r="H4" s="10" t="s">
        <v>181</v>
      </c>
      <c r="I4" s="323" t="s">
        <v>316</v>
      </c>
      <c r="J4" s="323" t="s">
        <v>317</v>
      </c>
      <c r="K4" s="323" t="s">
        <v>318</v>
      </c>
      <c r="L4" s="323" t="s">
        <v>312</v>
      </c>
      <c r="M4" s="324" t="s">
        <v>313</v>
      </c>
    </row>
    <row r="5" spans="1:13" ht="86.25" x14ac:dyDescent="0.2">
      <c r="A5" s="305" t="s">
        <v>189</v>
      </c>
      <c r="B5" s="306" t="s">
        <v>263</v>
      </c>
      <c r="C5" s="308" t="s">
        <v>182</v>
      </c>
      <c r="D5" s="51" t="s">
        <v>183</v>
      </c>
      <c r="E5" s="52" t="s">
        <v>8</v>
      </c>
      <c r="F5" s="61" t="s">
        <v>184</v>
      </c>
      <c r="G5" s="61" t="s">
        <v>37</v>
      </c>
      <c r="H5" s="62">
        <v>44985</v>
      </c>
      <c r="I5" s="63">
        <v>1</v>
      </c>
      <c r="J5" s="55" t="s">
        <v>395</v>
      </c>
      <c r="K5" s="64" t="s">
        <v>395</v>
      </c>
      <c r="L5" s="57" t="s">
        <v>437</v>
      </c>
      <c r="M5" s="65" t="s">
        <v>438</v>
      </c>
    </row>
    <row r="6" spans="1:13" ht="99.75" customHeight="1" x14ac:dyDescent="0.2">
      <c r="A6" s="305"/>
      <c r="B6" s="307"/>
      <c r="C6" s="308"/>
      <c r="D6" s="51" t="s">
        <v>198</v>
      </c>
      <c r="E6" s="52" t="s">
        <v>10</v>
      </c>
      <c r="F6" s="53" t="s">
        <v>226</v>
      </c>
      <c r="G6" s="53" t="s">
        <v>37</v>
      </c>
      <c r="H6" s="54">
        <v>45291</v>
      </c>
      <c r="I6" s="55" t="s">
        <v>315</v>
      </c>
      <c r="J6" s="55" t="s">
        <v>315</v>
      </c>
      <c r="K6" s="56">
        <v>1</v>
      </c>
      <c r="L6" s="57" t="s">
        <v>436</v>
      </c>
      <c r="M6" s="58"/>
    </row>
    <row r="7" spans="1:13" ht="79.5" customHeight="1" x14ac:dyDescent="0.2">
      <c r="A7" s="305"/>
      <c r="B7" s="307"/>
      <c r="C7" s="308"/>
      <c r="D7" s="51" t="s">
        <v>264</v>
      </c>
      <c r="E7" s="52" t="s">
        <v>27</v>
      </c>
      <c r="F7" s="53" t="s">
        <v>216</v>
      </c>
      <c r="G7" s="53" t="s">
        <v>37</v>
      </c>
      <c r="H7" s="54">
        <v>45291</v>
      </c>
      <c r="I7" s="55" t="s">
        <v>315</v>
      </c>
      <c r="J7" s="55" t="s">
        <v>315</v>
      </c>
      <c r="K7" s="56">
        <v>1</v>
      </c>
      <c r="L7" s="59" t="s">
        <v>562</v>
      </c>
      <c r="M7" s="60"/>
    </row>
    <row r="8" spans="1:13" ht="57" customHeight="1" x14ac:dyDescent="0.2">
      <c r="A8" s="305"/>
      <c r="B8" s="307"/>
      <c r="C8" s="309" t="s">
        <v>185</v>
      </c>
      <c r="D8" s="308" t="s">
        <v>186</v>
      </c>
      <c r="E8" s="52" t="s">
        <v>12</v>
      </c>
      <c r="F8" s="53" t="s">
        <v>217</v>
      </c>
      <c r="G8" s="53" t="s">
        <v>37</v>
      </c>
      <c r="H8" s="54">
        <v>45291</v>
      </c>
      <c r="I8" s="55" t="s">
        <v>315</v>
      </c>
      <c r="J8" s="55" t="s">
        <v>315</v>
      </c>
      <c r="K8" s="56">
        <v>1</v>
      </c>
      <c r="L8" s="59" t="s">
        <v>563</v>
      </c>
      <c r="M8" s="60"/>
    </row>
    <row r="9" spans="1:13" ht="78" customHeight="1" x14ac:dyDescent="0.2">
      <c r="A9" s="305"/>
      <c r="B9" s="307"/>
      <c r="C9" s="309"/>
      <c r="D9" s="308"/>
      <c r="E9" s="52" t="s">
        <v>28</v>
      </c>
      <c r="F9" s="66" t="s">
        <v>227</v>
      </c>
      <c r="G9" s="53" t="s">
        <v>37</v>
      </c>
      <c r="H9" s="54">
        <v>45291</v>
      </c>
      <c r="I9" s="55" t="s">
        <v>315</v>
      </c>
      <c r="J9" s="55" t="s">
        <v>315</v>
      </c>
      <c r="K9" s="56">
        <v>1</v>
      </c>
      <c r="L9" s="61" t="s">
        <v>564</v>
      </c>
      <c r="M9" s="60"/>
    </row>
    <row r="10" spans="1:13" ht="76.5" customHeight="1" x14ac:dyDescent="0.2">
      <c r="A10" s="305"/>
      <c r="B10" s="307"/>
      <c r="C10" s="51" t="s">
        <v>187</v>
      </c>
      <c r="D10" s="51" t="s">
        <v>187</v>
      </c>
      <c r="E10" s="52" t="s">
        <v>14</v>
      </c>
      <c r="F10" s="66" t="s">
        <v>188</v>
      </c>
      <c r="G10" s="53" t="s">
        <v>141</v>
      </c>
      <c r="H10" s="54">
        <v>45291</v>
      </c>
      <c r="I10" s="55" t="s">
        <v>315</v>
      </c>
      <c r="J10" s="55" t="s">
        <v>315</v>
      </c>
      <c r="K10" s="63">
        <v>1</v>
      </c>
      <c r="L10" s="67" t="s">
        <v>565</v>
      </c>
      <c r="M10" s="67"/>
    </row>
    <row r="11" spans="1:13" ht="66" customHeight="1" x14ac:dyDescent="0.2">
      <c r="A11" s="305" t="s">
        <v>203</v>
      </c>
      <c r="B11" s="308" t="s">
        <v>202</v>
      </c>
      <c r="C11" s="310" t="s">
        <v>191</v>
      </c>
      <c r="D11" s="310" t="s">
        <v>192</v>
      </c>
      <c r="E11" s="68" t="s">
        <v>18</v>
      </c>
      <c r="F11" s="69" t="s">
        <v>193</v>
      </c>
      <c r="G11" s="53" t="s">
        <v>141</v>
      </c>
      <c r="H11" s="54">
        <v>45291</v>
      </c>
      <c r="I11" s="55" t="s">
        <v>315</v>
      </c>
      <c r="J11" s="55" t="s">
        <v>315</v>
      </c>
      <c r="K11" s="63">
        <v>1</v>
      </c>
      <c r="L11" s="67" t="s">
        <v>566</v>
      </c>
      <c r="M11" s="67" t="s">
        <v>567</v>
      </c>
    </row>
    <row r="12" spans="1:13" ht="59.25" customHeight="1" x14ac:dyDescent="0.2">
      <c r="A12" s="305"/>
      <c r="B12" s="308"/>
      <c r="C12" s="310"/>
      <c r="D12" s="310"/>
      <c r="E12" s="68" t="s">
        <v>38</v>
      </c>
      <c r="F12" s="69" t="s">
        <v>194</v>
      </c>
      <c r="G12" s="53" t="s">
        <v>141</v>
      </c>
      <c r="H12" s="54">
        <v>45291</v>
      </c>
      <c r="I12" s="55" t="s">
        <v>315</v>
      </c>
      <c r="J12" s="55" t="s">
        <v>315</v>
      </c>
      <c r="K12" s="63">
        <v>1</v>
      </c>
      <c r="L12" s="67" t="s">
        <v>439</v>
      </c>
      <c r="M12" s="60"/>
    </row>
    <row r="13" spans="1:13" ht="118.5" customHeight="1" x14ac:dyDescent="0.2">
      <c r="A13" s="305"/>
      <c r="B13" s="308"/>
      <c r="C13" s="310"/>
      <c r="D13" s="310"/>
      <c r="E13" s="68" t="s">
        <v>301</v>
      </c>
      <c r="F13" s="69" t="s">
        <v>195</v>
      </c>
      <c r="G13" s="53" t="s">
        <v>141</v>
      </c>
      <c r="H13" s="54">
        <v>45291</v>
      </c>
      <c r="I13" s="55" t="s">
        <v>315</v>
      </c>
      <c r="J13" s="55" t="s">
        <v>315</v>
      </c>
      <c r="K13" s="63">
        <v>0.8</v>
      </c>
      <c r="L13" s="67" t="s">
        <v>440</v>
      </c>
      <c r="M13" s="60"/>
    </row>
    <row r="14" spans="1:13" ht="155.25" customHeight="1" x14ac:dyDescent="0.2">
      <c r="A14" s="305"/>
      <c r="B14" s="308"/>
      <c r="C14" s="146" t="s">
        <v>196</v>
      </c>
      <c r="D14" s="70" t="s">
        <v>197</v>
      </c>
      <c r="E14" s="68" t="s">
        <v>21</v>
      </c>
      <c r="F14" s="71" t="s">
        <v>265</v>
      </c>
      <c r="G14" s="71" t="s">
        <v>37</v>
      </c>
      <c r="H14" s="72">
        <v>44957</v>
      </c>
      <c r="I14" s="63">
        <v>1</v>
      </c>
      <c r="J14" s="55" t="s">
        <v>395</v>
      </c>
      <c r="K14" s="64" t="s">
        <v>395</v>
      </c>
      <c r="L14" s="73" t="s">
        <v>568</v>
      </c>
      <c r="M14" s="73" t="s">
        <v>441</v>
      </c>
    </row>
    <row r="15" spans="1:13" ht="225" customHeight="1" x14ac:dyDescent="0.2">
      <c r="A15" s="305"/>
      <c r="B15" s="308"/>
      <c r="C15" s="311" t="s">
        <v>198</v>
      </c>
      <c r="D15" s="70" t="s">
        <v>199</v>
      </c>
      <c r="E15" s="68" t="s">
        <v>243</v>
      </c>
      <c r="F15" s="69" t="s">
        <v>200</v>
      </c>
      <c r="G15" s="69" t="s">
        <v>37</v>
      </c>
      <c r="H15" s="54">
        <v>45138</v>
      </c>
      <c r="I15" s="74" t="s">
        <v>320</v>
      </c>
      <c r="J15" s="75">
        <v>1</v>
      </c>
      <c r="K15" s="64" t="s">
        <v>428</v>
      </c>
      <c r="L15" s="76" t="s">
        <v>442</v>
      </c>
      <c r="M15" s="67"/>
    </row>
    <row r="16" spans="1:13" ht="94.5" customHeight="1" x14ac:dyDescent="0.2">
      <c r="A16" s="305"/>
      <c r="B16" s="308"/>
      <c r="C16" s="310"/>
      <c r="D16" s="70" t="s">
        <v>201</v>
      </c>
      <c r="E16" s="68" t="s">
        <v>302</v>
      </c>
      <c r="F16" s="69" t="s">
        <v>266</v>
      </c>
      <c r="G16" s="69" t="s">
        <v>267</v>
      </c>
      <c r="H16" s="54">
        <v>45291</v>
      </c>
      <c r="I16" s="55" t="s">
        <v>315</v>
      </c>
      <c r="J16" s="55" t="s">
        <v>315</v>
      </c>
      <c r="K16" s="56">
        <v>1</v>
      </c>
      <c r="L16" s="77" t="s">
        <v>569</v>
      </c>
      <c r="M16" s="60"/>
    </row>
    <row r="17" spans="11:11" s="32" customFormat="1" x14ac:dyDescent="0.2">
      <c r="K17" s="48"/>
    </row>
  </sheetData>
  <mergeCells count="13">
    <mergeCell ref="A11:A16"/>
    <mergeCell ref="B11:B16"/>
    <mergeCell ref="C11:C13"/>
    <mergeCell ref="D11:D13"/>
    <mergeCell ref="C15:C16"/>
    <mergeCell ref="A2:H2"/>
    <mergeCell ref="A3:H3"/>
    <mergeCell ref="E4:F4"/>
    <mergeCell ref="A5:A10"/>
    <mergeCell ref="B5:B10"/>
    <mergeCell ref="C5:C7"/>
    <mergeCell ref="C8:C9"/>
    <mergeCell ref="D8:D9"/>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2023</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2023-05-09T16:25:43Z</cp:lastPrinted>
  <dcterms:created xsi:type="dcterms:W3CDTF">2020-12-21T20:57:59Z</dcterms:created>
  <dcterms:modified xsi:type="dcterms:W3CDTF">2024-01-16T16:45:52Z</dcterms:modified>
</cp:coreProperties>
</file>